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360" windowWidth="23250" windowHeight="11985"/>
  </bookViews>
  <sheets>
    <sheet name="приложение 3" sheetId="1" r:id="rId1"/>
    <sheet name="Приложение 3.1" sheetId="3" r:id="rId2"/>
  </sheets>
  <externalReferences>
    <externalReference r:id="rId3"/>
  </externalReferences>
  <definedNames>
    <definedName name="_xlnm._FilterDatabase" localSheetId="0" hidden="1">'приложение 3'!$B$14:$R$14</definedName>
    <definedName name="cvr" localSheetId="0">#REF!</definedName>
    <definedName name="cvr" localSheetId="1">#REF!</definedName>
    <definedName name="data11" localSheetId="0">#REF!</definedName>
    <definedName name="data11" localSheetId="1">#REF!</definedName>
    <definedName name="data12" localSheetId="0">'[1]1.2 КС_ОМП'!#REF!</definedName>
    <definedName name="data12" localSheetId="1">'[1]1.2 КС_ОМП'!#REF!</definedName>
    <definedName name="data13" localSheetId="0">'[1]1.3 КС_ФО'!#REF!</definedName>
    <definedName name="data13" localSheetId="1">'[1]1.3 КС_ФО'!#REF!</definedName>
    <definedName name="data21" localSheetId="0">#REF!</definedName>
    <definedName name="data21" localSheetId="1">#REF!</definedName>
    <definedName name="data22" localSheetId="0">#REF!</definedName>
    <definedName name="data22" localSheetId="1">#REF!</definedName>
    <definedName name="data23" localSheetId="0">#REF!</definedName>
    <definedName name="data23" localSheetId="1">#REF!</definedName>
    <definedName name="data24" localSheetId="0">#REF!</definedName>
    <definedName name="data24" localSheetId="1">#REF!</definedName>
    <definedName name="data31" localSheetId="0">#REF!</definedName>
    <definedName name="data31" localSheetId="1">#REF!</definedName>
    <definedName name="data32" localSheetId="0">#REF!</definedName>
    <definedName name="data32" localSheetId="1">#REF!</definedName>
    <definedName name="ДИАГНОСТ" localSheetId="0">#REF!</definedName>
    <definedName name="ДИАГНОСТ" localSheetId="1">#REF!</definedName>
    <definedName name="диагностич.услуги" localSheetId="0">#REF!</definedName>
    <definedName name="диагностич.услуги" localSheetId="1">#REF!</definedName>
    <definedName name="_xlnm.Print_Titles" localSheetId="1">'Приложение 3.1'!$7:$7</definedName>
    <definedName name="Запрос8" localSheetId="0">#REF!</definedName>
    <definedName name="Запрос8" localSheetId="1">#REF!</definedName>
    <definedName name="л" localSheetId="0">#REF!</definedName>
    <definedName name="л" localSheetId="1">#REF!</definedName>
    <definedName name="_xlnm.Print_Area" localSheetId="0">'приложение 3'!$A$1:$J$63</definedName>
    <definedName name="_xlnm.Print_Area" localSheetId="1">'Приложение 3.1'!$A$1:$C$97</definedName>
    <definedName name="п" localSheetId="0">#REF!</definedName>
    <definedName name="п" localSheetId="1">#REF!</definedName>
    <definedName name="э" localSheetId="0">#REF!</definedName>
    <definedName name="э" localSheetId="1">#REF!</definedName>
  </definedNames>
  <calcPr calcId="124519"/>
</workbook>
</file>

<file path=xl/calcChain.xml><?xml version="1.0" encoding="utf-8"?>
<calcChain xmlns="http://schemas.openxmlformats.org/spreadsheetml/2006/main">
  <c r="C5" i="3"/>
  <c r="J63" i="1"/>
  <c r="H63" l="1"/>
  <c r="B14"/>
  <c r="C14" s="1"/>
  <c r="D14" s="1"/>
  <c r="E14" s="1"/>
  <c r="F14" s="1"/>
  <c r="G14" s="1"/>
  <c r="H14" s="1"/>
  <c r="I14" s="1"/>
  <c r="J14" s="1"/>
</calcChain>
</file>

<file path=xl/sharedStrings.xml><?xml version="1.0" encoding="utf-8"?>
<sst xmlns="http://schemas.openxmlformats.org/spreadsheetml/2006/main" count="221" uniqueCount="209">
  <si>
    <t>Приложение № 3</t>
  </si>
  <si>
    <t>к Тарифному соглашению по реализации</t>
  </si>
  <si>
    <t>Территориальной программы ОМС Тверской области</t>
  </si>
  <si>
    <r>
      <t>Базовый подушевой норматив финансирования (ПН</t>
    </r>
    <r>
      <rPr>
        <b/>
        <sz val="8"/>
        <rFont val="Times New Roman"/>
        <family val="1"/>
        <charset val="204"/>
      </rPr>
      <t>БАЗ</t>
    </r>
    <r>
      <rPr>
        <b/>
        <sz val="11"/>
        <rFont val="Times New Roman"/>
        <family val="1"/>
        <charset val="204"/>
      </rPr>
      <t>), руб.:</t>
    </r>
  </si>
  <si>
    <t>в год</t>
  </si>
  <si>
    <t>в месяц</t>
  </si>
  <si>
    <t>поправочный коэффициент  (ПК)</t>
  </si>
  <si>
    <t>№ группы</t>
  </si>
  <si>
    <t>Код МО</t>
  </si>
  <si>
    <t>Наименование МО</t>
  </si>
  <si>
    <r>
      <t>КД</t>
    </r>
    <r>
      <rPr>
        <vertAlign val="subscript"/>
        <sz val="12"/>
        <rFont val="Times New Roman"/>
        <family val="1"/>
        <charset val="204"/>
      </rPr>
      <t>пв</t>
    </r>
  </si>
  <si>
    <r>
      <t>КД</t>
    </r>
    <r>
      <rPr>
        <vertAlign val="subscript"/>
        <sz val="12"/>
        <rFont val="Times New Roman"/>
        <family val="1"/>
        <charset val="204"/>
      </rPr>
      <t>от</t>
    </r>
  </si>
  <si>
    <t>Численность прикрепленного населения на 01.01.2023 г.</t>
  </si>
  <si>
    <t>Фактический дифференцированный подушевой норматив финансирования  , руб.</t>
  </si>
  <si>
    <t>Финансовое обеспечение медицинской организации по подушевому нормативу финансирования, руб.</t>
  </si>
  <si>
    <t>054</t>
  </si>
  <si>
    <t xml:space="preserve">ГБУЗ "ЦРБ Лесного района"                                                                           </t>
  </si>
  <si>
    <t>051</t>
  </si>
  <si>
    <t xml:space="preserve">ЧУЗ "КБ" РЖД-Медицина" г.Тверь                                                                      </t>
  </si>
  <si>
    <t>040</t>
  </si>
  <si>
    <t xml:space="preserve">ГБУЗ "Андреапольская ЦРБ"                                                                           </t>
  </si>
  <si>
    <t>052</t>
  </si>
  <si>
    <t xml:space="preserve">ГБУЗ "Бельская ЦРБ"                                                                                 </t>
  </si>
  <si>
    <t>060</t>
  </si>
  <si>
    <t xml:space="preserve">ГБУЗ "Калининская ЦРКБ"                                                                             </t>
  </si>
  <si>
    <t>072</t>
  </si>
  <si>
    <t xml:space="preserve">ГБУЗ "Кесовогорская ЦРБ"                                                                            </t>
  </si>
  <si>
    <t>020</t>
  </si>
  <si>
    <t xml:space="preserve">ГБУЗ "ГКБ №6"                                                                                       </t>
  </si>
  <si>
    <t>002</t>
  </si>
  <si>
    <t xml:space="preserve">ГБУЗ "ГКБ №7"                                                                                       </t>
  </si>
  <si>
    <t>019</t>
  </si>
  <si>
    <t xml:space="preserve">ГБУЗ "ГП №8"                                                                                        </t>
  </si>
  <si>
    <t>004</t>
  </si>
  <si>
    <t xml:space="preserve">ГБУЗ "КБСМП"                                                                                        </t>
  </si>
  <si>
    <t>011</t>
  </si>
  <si>
    <t xml:space="preserve">ГБУЗ "Кувшиновская ЦРБ"                                                                             </t>
  </si>
  <si>
    <t>084</t>
  </si>
  <si>
    <t xml:space="preserve">ГБУЗ "Старицкая ЦРБ"                                                                                </t>
  </si>
  <si>
    <t>005</t>
  </si>
  <si>
    <t xml:space="preserve">ГБУЗ "Торжокская ЦРБ"                                                                               </t>
  </si>
  <si>
    <t>077</t>
  </si>
  <si>
    <t xml:space="preserve">ГБУЗ "Западнодвинская ЦРБ"                                                                          </t>
  </si>
  <si>
    <t>025</t>
  </si>
  <si>
    <t xml:space="preserve">ГБУЗ "Краснохолмская ЦРБ"                                                                           </t>
  </si>
  <si>
    <t>033</t>
  </si>
  <si>
    <t xml:space="preserve">ГБУЗ "Максатихинская ЦРБ"                                                                           </t>
  </si>
  <si>
    <t>028</t>
  </si>
  <si>
    <t xml:space="preserve">ГБУЗ "Сандовская ЦРБ"                                                                               </t>
  </si>
  <si>
    <t>067</t>
  </si>
  <si>
    <t xml:space="preserve">ГБУЗ "Сонковская ЦРБ"                                                                               </t>
  </si>
  <si>
    <t>008</t>
  </si>
  <si>
    <t xml:space="preserve">ГБУЗ "Торопецкая ЦРБ"                                                                               </t>
  </si>
  <si>
    <t>079</t>
  </si>
  <si>
    <t xml:space="preserve">ГБУЗ "Конаковская ЦРБ"                                                                              </t>
  </si>
  <si>
    <t>012</t>
  </si>
  <si>
    <t xml:space="preserve">ГБУЗ "Селижаровская ЦРБ"                                                                            </t>
  </si>
  <si>
    <t>001</t>
  </si>
  <si>
    <t xml:space="preserve">ГБУЗ "Спировская ЦРБ"                                                                               </t>
  </si>
  <si>
    <t>053</t>
  </si>
  <si>
    <t xml:space="preserve">ГБУЗ "Бежецкая ЦРБ"                                                                                 </t>
  </si>
  <si>
    <t>029</t>
  </si>
  <si>
    <t xml:space="preserve">ГБУЗ "Вышневолоцкая ЦРБ"                                                                            </t>
  </si>
  <si>
    <t>093</t>
  </si>
  <si>
    <t xml:space="preserve">ГБУЗ "Жарковская ЦРБ"                                                                               </t>
  </si>
  <si>
    <t>062</t>
  </si>
  <si>
    <t xml:space="preserve">ГБУЗ "Зубцовская ЦРБ"                                                                               </t>
  </si>
  <si>
    <t>018</t>
  </si>
  <si>
    <t xml:space="preserve">ГБУЗ "Калязинская ЦРБ"                                                                              </t>
  </si>
  <si>
    <t>032</t>
  </si>
  <si>
    <t xml:space="preserve">ГБУЗ "Кашинская ЦРБ"                                                                                </t>
  </si>
  <si>
    <t>026</t>
  </si>
  <si>
    <t xml:space="preserve">ГБУЗ "Рамешковская ЦРБ"                                                                             </t>
  </si>
  <si>
    <t>416</t>
  </si>
  <si>
    <t xml:space="preserve">ФГБУЗ МСЧ №139 ФМБА России                                                                          </t>
  </si>
  <si>
    <t>107</t>
  </si>
  <si>
    <t xml:space="preserve">ГБУЗ "ГБ ЗАТО Озерный"                                                                              </t>
  </si>
  <si>
    <t>022</t>
  </si>
  <si>
    <t xml:space="preserve">ГБУЗ "Лихославльская ЦРБ"                                                                           </t>
  </si>
  <si>
    <t>078</t>
  </si>
  <si>
    <t xml:space="preserve">ГБУЗ "Оленинская РБ"                                                                                </t>
  </si>
  <si>
    <t>031</t>
  </si>
  <si>
    <t xml:space="preserve">ГБУЗ "Фировская ЦРБ"                                                                                </t>
  </si>
  <si>
    <t>065</t>
  </si>
  <si>
    <t xml:space="preserve">ГБУЗ "Весьегонская ЦРБ"                                                                             </t>
  </si>
  <si>
    <t>068</t>
  </si>
  <si>
    <t xml:space="preserve">ГБУЗ "Кимрская ЦРБ"                                                                                 </t>
  </si>
  <si>
    <t>037</t>
  </si>
  <si>
    <t xml:space="preserve">ГБУЗ "Молоковская ЦРБ"                                                                              </t>
  </si>
  <si>
    <t>015</t>
  </si>
  <si>
    <t xml:space="preserve">ГБУЗ "Ржевская ЦРБ"                                                                                 </t>
  </si>
  <si>
    <t>083</t>
  </si>
  <si>
    <t xml:space="preserve">ФБУЗ  ЦМСЧ №141 ФМБА России                                                                         </t>
  </si>
  <si>
    <t>076</t>
  </si>
  <si>
    <t xml:space="preserve">ФГБУЗ МСЧ №57 ФМБА России                                                                           </t>
  </si>
  <si>
    <t>024</t>
  </si>
  <si>
    <t xml:space="preserve">ГБУЗ "Бологовская ЦРБ"                                                                              </t>
  </si>
  <si>
    <t>021</t>
  </si>
  <si>
    <t xml:space="preserve">ГБУЗ "ГКБ №1"                                                                                       </t>
  </si>
  <si>
    <t>023</t>
  </si>
  <si>
    <t xml:space="preserve">ГБУЗ "ГКДБ №3"                                                                                      </t>
  </si>
  <si>
    <t>007</t>
  </si>
  <si>
    <t xml:space="preserve">ГБУЗ "ДГКБ №1"                                                                                      </t>
  </si>
  <si>
    <t>045</t>
  </si>
  <si>
    <t xml:space="preserve">ГБУЗ "КДБ №2"                                                                                       </t>
  </si>
  <si>
    <t>075</t>
  </si>
  <si>
    <t xml:space="preserve">ГБУЗ "Нелидовская ЦРБ"                                                                              </t>
  </si>
  <si>
    <t>009</t>
  </si>
  <si>
    <t xml:space="preserve">ГБУЗ "Осташковская ЦРБ"                                                                             </t>
  </si>
  <si>
    <t>027</t>
  </si>
  <si>
    <t xml:space="preserve">ГБУЗ "Пеновская ЦРБ"                                                                                </t>
  </si>
  <si>
    <t>х</t>
  </si>
  <si>
    <t>на 2023 год и на плановый период 2024 и 2025 годов</t>
  </si>
  <si>
    <t>Приложение № 3.1</t>
  </si>
  <si>
    <t>Расчет коэффициентов дифференциации на прикрепившихся к медицинской организации лиц с учетом наличия подразделенияй, расположенных в сельской местности, отдаленных территориях поселках городского типа и малых городах с численностью населения до 50 тысяч человек</t>
  </si>
  <si>
    <t>Наименование подразделения</t>
  </si>
  <si>
    <t>Доля населения</t>
  </si>
  <si>
    <t>ГБУЗ "Вышневолоцкая ЦРБ" итого</t>
  </si>
  <si>
    <t>городские поликлиники</t>
  </si>
  <si>
    <t>поликлиника № 3 ( Красномайская)</t>
  </si>
  <si>
    <t>ОФИС ВОП Зеленогорский</t>
  </si>
  <si>
    <t>ОФИС ВОП Солнечный</t>
  </si>
  <si>
    <t>ОФИС ВОП Есеновический</t>
  </si>
  <si>
    <t>ГБУЗ "Кимрская ЦРБ" итого</t>
  </si>
  <si>
    <t>ОФИС ВОП Белогородский</t>
  </si>
  <si>
    <t>ОФИС ВОП Ильинский</t>
  </si>
  <si>
    <t xml:space="preserve">ОФИС ВОП Ново-Ивановский </t>
  </si>
  <si>
    <t>ОФИС ВОП Горицкий</t>
  </si>
  <si>
    <t>ОФИС ВОП Радоминский (Быково)</t>
  </si>
  <si>
    <t>ОФИС ВОП Маловасилевский</t>
  </si>
  <si>
    <t>ГБУЗ "Торжокская ЦРБ"</t>
  </si>
  <si>
    <t xml:space="preserve">СЛАВНИНСКИЙ КАБИНЕТ ВОП   </t>
  </si>
  <si>
    <t>МИРНОВСКАЯ АМБУЛАТОРИЯ (КАБИНЕТЫ ВОП)</t>
  </si>
  <si>
    <t>ВЫСОКОВСКАЯ УЧАСТКОВАЯ БОЛЬНИЦА (КАБИНЕТ ВОП)</t>
  </si>
  <si>
    <t>МОШКОВСКАЯ УЧАСТКОВАЯ БОЛЬНИЦА (КАБИНЕТЫ ВОП)</t>
  </si>
  <si>
    <t>ТАЛОЖЕНСКАЯ УЧАСТКОВАЯ БОЛЬНИЦА (КАБИНЕТ ВОП)</t>
  </si>
  <si>
    <t>СТРАШЕВИЧЕСКАЯ УЧАСТКОВАЯ БОЛЬНИЦА (КАБИНЕТ ВОП)</t>
  </si>
  <si>
    <t>ОСТАШКОВСКИЙ КАБИНЕТ ВОП</t>
  </si>
  <si>
    <t>ГБУЗ "Конаковская ЦРБ" итого</t>
  </si>
  <si>
    <t xml:space="preserve">МУ "Новозавидовская РБ"     </t>
  </si>
  <si>
    <t xml:space="preserve">ОФИС ВОП МОКШИНСКИЙ </t>
  </si>
  <si>
    <t xml:space="preserve">ОФИС ВОП ПЕРВОМАЙСКИЙ  </t>
  </si>
  <si>
    <t>ОФИС ВОП СЕЛИХОВСКИЙ</t>
  </si>
  <si>
    <t xml:space="preserve">ОФИС ВОП ВАХОНИНСКИЙ </t>
  </si>
  <si>
    <t xml:space="preserve">ОФИС ВОП МЕЛКОВСКИЙ  </t>
  </si>
  <si>
    <t>ОФИС ВОП ЗАВИДОВСКИЙ</t>
  </si>
  <si>
    <t xml:space="preserve">ОФИС ВОП ГОРОДЕНСКИЙ  </t>
  </si>
  <si>
    <t xml:space="preserve">ОФИС ВОП ДМИТРОГОРСКИЙ </t>
  </si>
  <si>
    <t xml:space="preserve">ОФИС ВОП РАДЧЕНКОВСКИЙ  </t>
  </si>
  <si>
    <t xml:space="preserve">ОФИС ВОП ИЗОПЛИТОВСКИЙ </t>
  </si>
  <si>
    <t xml:space="preserve">ОФИС ВОП ОЗЕРЕЦКИЙ    </t>
  </si>
  <si>
    <t>МУ "Козловская горбольница"</t>
  </si>
  <si>
    <t>Численность прикрепленного населения по состоянию на 01.01.2022</t>
  </si>
  <si>
    <t xml:space="preserve">ФАП АКАДЕМИЧЕСКИЙ                                                                                                       </t>
  </si>
  <si>
    <t xml:space="preserve">ФАП АЛЕКСЕЕВСКИЙ                                                                                                        </t>
  </si>
  <si>
    <t xml:space="preserve">ФАП БЕЛООМУТСКИЙ                                                                                                        </t>
  </si>
  <si>
    <t xml:space="preserve">ФАП БЕЛЬСКИЙ                                                                                                            </t>
  </si>
  <si>
    <t xml:space="preserve">ФАП БОРИСКОВСКИЙ                                                                                                        </t>
  </si>
  <si>
    <t xml:space="preserve">ФАП БОРИСОВСКИЙ                                                                                                         </t>
  </si>
  <si>
    <t xml:space="preserve">ФАП БОРОВЕНСКИЙ                                                                                                         </t>
  </si>
  <si>
    <t xml:space="preserve">ФАП БУХОЛОВСКИЙ                                                                                                         </t>
  </si>
  <si>
    <t xml:space="preserve">ФАП ГОРНЯЦКИЙ                                                                                                           </t>
  </si>
  <si>
    <t xml:space="preserve">ФАП ЖЕЛНИХОВСКИЙ                                                                                                        </t>
  </si>
  <si>
    <t xml:space="preserve">ФАП ИЛЬИНСКИЙ                                                                                                           </t>
  </si>
  <si>
    <t xml:space="preserve">ФАП КНЯЩИНСКИЙ                                                                                                          </t>
  </si>
  <si>
    <t xml:space="preserve">ФАП ОВСИЩЕНСКИЙ                                                                                                         </t>
  </si>
  <si>
    <t xml:space="preserve">ФАП ОСЕЧЕНСКИЙ                                                                                                          </t>
  </si>
  <si>
    <t xml:space="preserve">ФАП ПАШИНСКИЙ                                                                                                           </t>
  </si>
  <si>
    <t xml:space="preserve">ФАП ПРИГОРОДНЫЙ                                                                                                         </t>
  </si>
  <si>
    <t xml:space="preserve">ФАП САДОВЫЙ                                                                                                             </t>
  </si>
  <si>
    <t xml:space="preserve">ФАП СТАРСКИЙ                                                                                                            </t>
  </si>
  <si>
    <t xml:space="preserve">ФАП ТЕРЕЛЕСОВСКИЙ                                                                                                       </t>
  </si>
  <si>
    <t xml:space="preserve">ФАП ТРУДОВОЙ                                                                                                            </t>
  </si>
  <si>
    <t>ФАП ФЕДОВСКИЙ</t>
  </si>
  <si>
    <t xml:space="preserve">ФАП ХОЛОХОЛЕНСКИЙ                                                                                                       </t>
  </si>
  <si>
    <t>ФАП ГОРСКИЙ</t>
  </si>
  <si>
    <t>ФАП ДОМОСЛАВЛЬСКИЙ</t>
  </si>
  <si>
    <t xml:space="preserve">ФАП КАЮРОВСКИЙ                                                                                                          </t>
  </si>
  <si>
    <t xml:space="preserve">ФАП ПРИВОЛЖСКИЙ                                                                                                         </t>
  </si>
  <si>
    <t>ФАП ПАСКИНСКИЙ</t>
  </si>
  <si>
    <t>ФАП КУЧИНСКИЙ</t>
  </si>
  <si>
    <t>ФАП ПЕЧЕТОВСКИЙ</t>
  </si>
  <si>
    <t>ФАП ФЁДОРОВСКИЙ</t>
  </si>
  <si>
    <t>ФАП ТИТОВСКИЙ</t>
  </si>
  <si>
    <t xml:space="preserve">КАБИНЕТ ВОП КМИС п.ЗЕЛЕНЫЙ   </t>
  </si>
  <si>
    <t xml:space="preserve">ФАП АНДРИАНОВСКИЙ                                                                                                       </t>
  </si>
  <si>
    <t xml:space="preserve">ФАП БОЛЬШЕСВЯТЦОВСКИЙ                                                                                                   </t>
  </si>
  <si>
    <t xml:space="preserve">ФАП БУДОВСКИЙ                                                                                                           </t>
  </si>
  <si>
    <t xml:space="preserve">ФАП ВОРОПУНИЕВСКИЙ                                                                                                      </t>
  </si>
  <si>
    <t xml:space="preserve">ФАП ДУБРОВСКИЙ                                                                                                          </t>
  </si>
  <si>
    <t xml:space="preserve">ФАП п.КРАСНЫЙ ТОРФЯНИК                                                                                                 </t>
  </si>
  <si>
    <t xml:space="preserve">ФАП МАСЛОВСКИЙ                                                                                                          </t>
  </si>
  <si>
    <t xml:space="preserve">ФАП НИКОЛЬСКИЙ                                                                                                          </t>
  </si>
  <si>
    <t xml:space="preserve">ФАП СУКРОМЛЕНСКИЙ                                                                                                       </t>
  </si>
  <si>
    <t xml:space="preserve">ФАП ТВЕРЕЦКИЙ                                                                                                           </t>
  </si>
  <si>
    <t>ФАП СЕЛИХОВСКИЙ</t>
  </si>
  <si>
    <r>
      <rPr>
        <b/>
        <sz val="12"/>
        <rFont val="Times New Roman"/>
        <family val="1"/>
        <charset val="204"/>
      </rPr>
      <t>Котд</t>
    </r>
    <r>
      <rPr>
        <sz val="12"/>
        <rFont val="Times New Roman"/>
        <family val="1"/>
        <charset val="204"/>
      </rPr>
      <t xml:space="preserve"> = 1-(0,6970+0,3030) + (1,04 * 0,6970 + 1,113 * 0,3030) = 1-1+ (0,725+0,337)=</t>
    </r>
    <r>
      <rPr>
        <b/>
        <sz val="12"/>
        <rFont val="Times New Roman"/>
        <family val="1"/>
        <charset val="204"/>
      </rPr>
      <t>1,062</t>
    </r>
  </si>
  <si>
    <t xml:space="preserve">ФАП ЮРЬЕВО-ДЕВИЧЬЕВСКИЙ                                                                                                 </t>
  </si>
  <si>
    <t>ФАП ФЕДОРОВСКИЙ</t>
  </si>
  <si>
    <t>ФАП РУЧЬЕВСКОЙ</t>
  </si>
  <si>
    <t>ФАП 2Е-МОХОВОЕ</t>
  </si>
  <si>
    <r>
      <rPr>
        <b/>
        <sz val="12"/>
        <rFont val="Times New Roman"/>
        <family val="1"/>
        <charset val="204"/>
      </rPr>
      <t xml:space="preserve">Котд </t>
    </r>
    <r>
      <rPr>
        <sz val="12"/>
        <rFont val="Times New Roman"/>
        <family val="1"/>
        <charset val="204"/>
      </rPr>
      <t>= 1-(0,6914+0,3086) + (1,04 * 0,6914 + 1,113 * 0,3086) = 1-1+ (0,719+0,343)=</t>
    </r>
    <r>
      <rPr>
        <b/>
        <sz val="12"/>
        <rFont val="Times New Roman"/>
        <family val="1"/>
        <charset val="204"/>
      </rPr>
      <t>1,062</t>
    </r>
  </si>
  <si>
    <r>
      <t>Котд = 1-(0,7550+0,2450) + (1,04 * 0,7550 + 1,113 * 0,2450) = 1-1+ (0,785+0,273)=</t>
    </r>
    <r>
      <rPr>
        <b/>
        <sz val="12"/>
        <rFont val="Times New Roman"/>
        <family val="1"/>
        <charset val="204"/>
      </rPr>
      <t>1,058</t>
    </r>
  </si>
  <si>
    <r>
      <t>Котд = 1-(0,5312+0,4688) + (1,04 * 0,5312 + 1,113 * 0,4688) = 1-1+ (0,552+0,552)=</t>
    </r>
    <r>
      <rPr>
        <b/>
        <sz val="12"/>
        <rFont val="Times New Roman"/>
        <family val="1"/>
        <charset val="204"/>
      </rPr>
      <t>1,074</t>
    </r>
  </si>
  <si>
    <t>от « 30 » января 2023г.</t>
  </si>
  <si>
    <t>с 01 января 2023 года</t>
  </si>
  <si>
    <t>Дифференцированный подушевой норматив финансирования для оплаты медицинской помощи,
 оказанной в амбулаторных условиях с учетом установленных коэффициентов</t>
  </si>
  <si>
    <r>
      <t>КД</t>
    </r>
    <r>
      <rPr>
        <vertAlign val="subscript"/>
        <sz val="12"/>
        <rFont val="Times New Roman"/>
        <family val="1"/>
        <charset val="204"/>
      </rPr>
      <t>ур</t>
    </r>
  </si>
  <si>
    <r>
      <t>КД</t>
    </r>
    <r>
      <rPr>
        <vertAlign val="subscript"/>
        <sz val="12"/>
        <rFont val="Times New Roman"/>
        <family val="1"/>
        <charset val="204"/>
      </rPr>
      <t>зп</t>
    </r>
  </si>
</sst>
</file>

<file path=xl/styles.xml><?xml version="1.0" encoding="utf-8"?>
<styleSheet xmlns="http://schemas.openxmlformats.org/spreadsheetml/2006/main">
  <numFmts count="10"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#,##0.00000"/>
    <numFmt numFmtId="168" formatCode="#,##0.0000000"/>
    <numFmt numFmtId="169" formatCode="_-* #,##0.00\ _₽_-;\-* #,##0.00\ _₽_-;_-* &quot;-&quot;??\ _₽_-;_-@_-"/>
    <numFmt numFmtId="170" formatCode="#,##0.0000"/>
    <numFmt numFmtId="171" formatCode="0.0000"/>
    <numFmt numFmtId="172" formatCode="#,##0.000000000000000"/>
  </numFmts>
  <fonts count="5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Arial Cyr"/>
      <family val="2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9"/>
      <name val="Arial Unicode MS"/>
      <family val="2"/>
      <charset val="204"/>
    </font>
    <font>
      <sz val="10"/>
      <color indexed="8"/>
      <name val="Arial"/>
      <family val="2"/>
      <charset val="204"/>
    </font>
    <font>
      <sz val="9"/>
      <color indexed="62"/>
      <name val="Arial Unicode MS"/>
      <family val="2"/>
      <charset val="204"/>
    </font>
    <font>
      <b/>
      <sz val="9"/>
      <color indexed="63"/>
      <name val="Arial Unicode MS"/>
      <family val="2"/>
      <charset val="204"/>
    </font>
    <font>
      <b/>
      <sz val="9"/>
      <color indexed="52"/>
      <name val="Arial Unicode MS"/>
      <family val="2"/>
      <charset val="204"/>
    </font>
    <font>
      <b/>
      <sz val="15"/>
      <color indexed="56"/>
      <name val="Arial Unicode MS"/>
      <family val="2"/>
      <charset val="204"/>
    </font>
    <font>
      <b/>
      <sz val="13"/>
      <color indexed="56"/>
      <name val="Arial Unicode MS"/>
      <family val="2"/>
      <charset val="204"/>
    </font>
    <font>
      <b/>
      <sz val="11"/>
      <color indexed="56"/>
      <name val="Arial Unicode MS"/>
      <family val="2"/>
      <charset val="204"/>
    </font>
    <font>
      <b/>
      <sz val="9"/>
      <color indexed="8"/>
      <name val="Arial Unicode MS"/>
      <family val="2"/>
      <charset val="204"/>
    </font>
    <font>
      <b/>
      <sz val="9"/>
      <color indexed="9"/>
      <name val="Arial Unicode MS"/>
      <family val="2"/>
      <charset val="204"/>
    </font>
    <font>
      <b/>
      <sz val="18"/>
      <color indexed="56"/>
      <name val="Cambria"/>
      <family val="2"/>
      <charset val="204"/>
    </font>
    <font>
      <sz val="9"/>
      <color indexed="60"/>
      <name val="Arial Unicode MS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9"/>
      <color indexed="20"/>
      <name val="Arial Unicode MS"/>
      <family val="2"/>
      <charset val="204"/>
    </font>
    <font>
      <i/>
      <sz val="9"/>
      <color indexed="23"/>
      <name val="Arial Unicode MS"/>
      <family val="2"/>
      <charset val="204"/>
    </font>
    <font>
      <sz val="9"/>
      <color indexed="52"/>
      <name val="Arial Unicode MS"/>
      <family val="2"/>
      <charset val="204"/>
    </font>
    <font>
      <sz val="9"/>
      <color indexed="10"/>
      <name val="Arial Unicode MS"/>
      <family val="2"/>
      <charset val="204"/>
    </font>
    <font>
      <sz val="9"/>
      <color indexed="17"/>
      <name val="Arial Unicode MS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88">
    <xf numFmtId="0" fontId="0" fillId="0" borderId="0"/>
    <xf numFmtId="0" fontId="9" fillId="0" borderId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0" borderId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16" fillId="26" borderId="8" applyNumberFormat="0" applyAlignment="0" applyProtection="0"/>
    <xf numFmtId="0" fontId="16" fillId="26" borderId="8" applyNumberFormat="0" applyAlignment="0" applyProtection="0"/>
    <xf numFmtId="0" fontId="16" fillId="26" borderId="8" applyNumberFormat="0" applyAlignment="0" applyProtection="0"/>
    <xf numFmtId="0" fontId="16" fillId="26" borderId="8" applyNumberFormat="0" applyAlignment="0" applyProtection="0"/>
    <xf numFmtId="0" fontId="16" fillId="26" borderId="8" applyNumberFormat="0" applyAlignment="0" applyProtection="0"/>
    <xf numFmtId="0" fontId="16" fillId="26" borderId="8" applyNumberFormat="0" applyAlignment="0" applyProtection="0"/>
    <xf numFmtId="0" fontId="16" fillId="26" borderId="8" applyNumberFormat="0" applyAlignment="0" applyProtection="0"/>
    <xf numFmtId="0" fontId="16" fillId="26" borderId="8" applyNumberFormat="0" applyAlignment="0" applyProtection="0"/>
    <xf numFmtId="0" fontId="16" fillId="26" borderId="8" applyNumberFormat="0" applyAlignment="0" applyProtection="0"/>
    <xf numFmtId="0" fontId="16" fillId="26" borderId="8" applyNumberFormat="0" applyAlignment="0" applyProtection="0"/>
    <xf numFmtId="0" fontId="16" fillId="26" borderId="8" applyNumberFormat="0" applyAlignment="0" applyProtection="0"/>
    <xf numFmtId="0" fontId="16" fillId="26" borderId="8" applyNumberFormat="0" applyAlignment="0" applyProtection="0"/>
    <xf numFmtId="0" fontId="16" fillId="26" borderId="8" applyNumberFormat="0" applyAlignment="0" applyProtection="0"/>
    <xf numFmtId="0" fontId="16" fillId="26" borderId="8" applyNumberFormat="0" applyAlignment="0" applyProtection="0"/>
    <xf numFmtId="0" fontId="16" fillId="26" borderId="8" applyNumberFormat="0" applyAlignment="0" applyProtection="0"/>
    <xf numFmtId="0" fontId="16" fillId="26" borderId="8" applyNumberFormat="0" applyAlignment="0" applyProtection="0"/>
    <xf numFmtId="0" fontId="16" fillId="26" borderId="8" applyNumberFormat="0" applyAlignment="0" applyProtection="0"/>
    <xf numFmtId="0" fontId="16" fillId="26" borderId="8" applyNumberFormat="0" applyAlignment="0" applyProtection="0"/>
    <xf numFmtId="0" fontId="16" fillId="26" borderId="8" applyNumberFormat="0" applyAlignment="0" applyProtection="0"/>
    <xf numFmtId="0" fontId="16" fillId="26" borderId="8" applyNumberFormat="0" applyAlignment="0" applyProtection="0"/>
    <xf numFmtId="0" fontId="16" fillId="26" borderId="8" applyNumberFormat="0" applyAlignment="0" applyProtection="0"/>
    <xf numFmtId="0" fontId="16" fillId="26" borderId="8" applyNumberFormat="0" applyAlignment="0" applyProtection="0"/>
    <xf numFmtId="0" fontId="16" fillId="26" borderId="8" applyNumberFormat="0" applyAlignment="0" applyProtection="0"/>
    <xf numFmtId="0" fontId="16" fillId="26" borderId="8" applyNumberFormat="0" applyAlignment="0" applyProtection="0"/>
    <xf numFmtId="0" fontId="16" fillId="26" borderId="8" applyNumberFormat="0" applyAlignment="0" applyProtection="0"/>
    <xf numFmtId="0" fontId="16" fillId="26" borderId="8" applyNumberFormat="0" applyAlignment="0" applyProtection="0"/>
    <xf numFmtId="0" fontId="16" fillId="26" borderId="8" applyNumberFormat="0" applyAlignment="0" applyProtection="0"/>
    <xf numFmtId="0" fontId="17" fillId="27" borderId="9" applyNumberFormat="0" applyAlignment="0" applyProtection="0"/>
    <xf numFmtId="0" fontId="17" fillId="27" borderId="9" applyNumberFormat="0" applyAlignment="0" applyProtection="0"/>
    <xf numFmtId="0" fontId="17" fillId="27" borderId="9" applyNumberFormat="0" applyAlignment="0" applyProtection="0"/>
    <xf numFmtId="0" fontId="17" fillId="27" borderId="9" applyNumberFormat="0" applyAlignment="0" applyProtection="0"/>
    <xf numFmtId="0" fontId="17" fillId="27" borderId="9" applyNumberFormat="0" applyAlignment="0" applyProtection="0"/>
    <xf numFmtId="0" fontId="17" fillId="27" borderId="9" applyNumberFormat="0" applyAlignment="0" applyProtection="0"/>
    <xf numFmtId="0" fontId="17" fillId="27" borderId="9" applyNumberFormat="0" applyAlignment="0" applyProtection="0"/>
    <xf numFmtId="0" fontId="17" fillId="27" borderId="9" applyNumberFormat="0" applyAlignment="0" applyProtection="0"/>
    <xf numFmtId="0" fontId="17" fillId="27" borderId="9" applyNumberFormat="0" applyAlignment="0" applyProtection="0"/>
    <xf numFmtId="0" fontId="17" fillId="27" borderId="9" applyNumberFormat="0" applyAlignment="0" applyProtection="0"/>
    <xf numFmtId="0" fontId="17" fillId="27" borderId="9" applyNumberFormat="0" applyAlignment="0" applyProtection="0"/>
    <xf numFmtId="0" fontId="17" fillId="27" borderId="9" applyNumberFormat="0" applyAlignment="0" applyProtection="0"/>
    <xf numFmtId="0" fontId="17" fillId="27" borderId="9" applyNumberFormat="0" applyAlignment="0" applyProtection="0"/>
    <xf numFmtId="0" fontId="17" fillId="27" borderId="9" applyNumberFormat="0" applyAlignment="0" applyProtection="0"/>
    <xf numFmtId="0" fontId="17" fillId="27" borderId="9" applyNumberFormat="0" applyAlignment="0" applyProtection="0"/>
    <xf numFmtId="0" fontId="17" fillId="27" borderId="9" applyNumberFormat="0" applyAlignment="0" applyProtection="0"/>
    <xf numFmtId="0" fontId="17" fillId="27" borderId="9" applyNumberFormat="0" applyAlignment="0" applyProtection="0"/>
    <xf numFmtId="0" fontId="17" fillId="27" borderId="9" applyNumberFormat="0" applyAlignment="0" applyProtection="0"/>
    <xf numFmtId="0" fontId="17" fillId="27" borderId="9" applyNumberFormat="0" applyAlignment="0" applyProtection="0"/>
    <xf numFmtId="0" fontId="17" fillId="27" borderId="9" applyNumberFormat="0" applyAlignment="0" applyProtection="0"/>
    <xf numFmtId="0" fontId="17" fillId="27" borderId="9" applyNumberFormat="0" applyAlignment="0" applyProtection="0"/>
    <xf numFmtId="0" fontId="17" fillId="27" borderId="9" applyNumberFormat="0" applyAlignment="0" applyProtection="0"/>
    <xf numFmtId="0" fontId="17" fillId="27" borderId="9" applyNumberFormat="0" applyAlignment="0" applyProtection="0"/>
    <xf numFmtId="0" fontId="17" fillId="27" borderId="9" applyNumberFormat="0" applyAlignment="0" applyProtection="0"/>
    <xf numFmtId="0" fontId="17" fillId="27" borderId="9" applyNumberFormat="0" applyAlignment="0" applyProtection="0"/>
    <xf numFmtId="0" fontId="17" fillId="27" borderId="9" applyNumberFormat="0" applyAlignment="0" applyProtection="0"/>
    <xf numFmtId="0" fontId="17" fillId="27" borderId="9" applyNumberFormat="0" applyAlignment="0" applyProtection="0"/>
    <xf numFmtId="0" fontId="18" fillId="27" borderId="8" applyNumberFormat="0" applyAlignment="0" applyProtection="0"/>
    <xf numFmtId="0" fontId="18" fillId="27" borderId="8" applyNumberFormat="0" applyAlignment="0" applyProtection="0"/>
    <xf numFmtId="0" fontId="18" fillId="27" borderId="8" applyNumberFormat="0" applyAlignment="0" applyProtection="0"/>
    <xf numFmtId="0" fontId="18" fillId="27" borderId="8" applyNumberFormat="0" applyAlignment="0" applyProtection="0"/>
    <xf numFmtId="0" fontId="18" fillId="27" borderId="8" applyNumberFormat="0" applyAlignment="0" applyProtection="0"/>
    <xf numFmtId="0" fontId="18" fillId="27" borderId="8" applyNumberFormat="0" applyAlignment="0" applyProtection="0"/>
    <xf numFmtId="0" fontId="18" fillId="27" borderId="8" applyNumberFormat="0" applyAlignment="0" applyProtection="0"/>
    <xf numFmtId="0" fontId="18" fillId="27" borderId="8" applyNumberFormat="0" applyAlignment="0" applyProtection="0"/>
    <xf numFmtId="0" fontId="18" fillId="27" borderId="8" applyNumberFormat="0" applyAlignment="0" applyProtection="0"/>
    <xf numFmtId="0" fontId="18" fillId="27" borderId="8" applyNumberFormat="0" applyAlignment="0" applyProtection="0"/>
    <xf numFmtId="0" fontId="18" fillId="27" borderId="8" applyNumberFormat="0" applyAlignment="0" applyProtection="0"/>
    <xf numFmtId="0" fontId="18" fillId="27" borderId="8" applyNumberFormat="0" applyAlignment="0" applyProtection="0"/>
    <xf numFmtId="0" fontId="18" fillId="27" borderId="8" applyNumberFormat="0" applyAlignment="0" applyProtection="0"/>
    <xf numFmtId="0" fontId="18" fillId="27" borderId="8" applyNumberFormat="0" applyAlignment="0" applyProtection="0"/>
    <xf numFmtId="0" fontId="18" fillId="27" borderId="8" applyNumberFormat="0" applyAlignment="0" applyProtection="0"/>
    <xf numFmtId="0" fontId="18" fillId="27" borderId="8" applyNumberFormat="0" applyAlignment="0" applyProtection="0"/>
    <xf numFmtId="0" fontId="18" fillId="27" borderId="8" applyNumberFormat="0" applyAlignment="0" applyProtection="0"/>
    <xf numFmtId="0" fontId="18" fillId="27" borderId="8" applyNumberFormat="0" applyAlignment="0" applyProtection="0"/>
    <xf numFmtId="0" fontId="18" fillId="27" borderId="8" applyNumberFormat="0" applyAlignment="0" applyProtection="0"/>
    <xf numFmtId="0" fontId="18" fillId="27" borderId="8" applyNumberFormat="0" applyAlignment="0" applyProtection="0"/>
    <xf numFmtId="0" fontId="18" fillId="27" borderId="8" applyNumberFormat="0" applyAlignment="0" applyProtection="0"/>
    <xf numFmtId="0" fontId="18" fillId="27" borderId="8" applyNumberFormat="0" applyAlignment="0" applyProtection="0"/>
    <xf numFmtId="0" fontId="18" fillId="27" borderId="8" applyNumberFormat="0" applyAlignment="0" applyProtection="0"/>
    <xf numFmtId="0" fontId="18" fillId="27" borderId="8" applyNumberFormat="0" applyAlignment="0" applyProtection="0"/>
    <xf numFmtId="0" fontId="18" fillId="27" borderId="8" applyNumberFormat="0" applyAlignment="0" applyProtection="0"/>
    <xf numFmtId="0" fontId="18" fillId="27" borderId="8" applyNumberFormat="0" applyAlignment="0" applyProtection="0"/>
    <xf numFmtId="0" fontId="18" fillId="27" borderId="8" applyNumberFormat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3" fillId="28" borderId="14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29" fillId="0" borderId="0"/>
    <xf numFmtId="0" fontId="29" fillId="0" borderId="0"/>
    <xf numFmtId="0" fontId="1" fillId="0" borderId="0"/>
    <xf numFmtId="0" fontId="26" fillId="0" borderId="0"/>
    <xf numFmtId="0" fontId="30" fillId="0" borderId="0"/>
    <xf numFmtId="0" fontId="26" fillId="0" borderId="0"/>
    <xf numFmtId="0" fontId="30" fillId="0" borderId="0"/>
    <xf numFmtId="0" fontId="26" fillId="0" borderId="0"/>
    <xf numFmtId="0" fontId="26" fillId="0" borderId="0"/>
    <xf numFmtId="0" fontId="26" fillId="0" borderId="0"/>
    <xf numFmtId="0" fontId="30" fillId="0" borderId="0"/>
    <xf numFmtId="0" fontId="30" fillId="0" borderId="0"/>
    <xf numFmtId="0" fontId="3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7" fillId="0" borderId="0"/>
    <xf numFmtId="0" fontId="34" fillId="0" borderId="0"/>
    <xf numFmtId="0" fontId="27" fillId="0" borderId="0"/>
    <xf numFmtId="0" fontId="27" fillId="0" borderId="0"/>
    <xf numFmtId="0" fontId="27" fillId="0" borderId="0"/>
    <xf numFmtId="0" fontId="34" fillId="0" borderId="0"/>
    <xf numFmtId="0" fontId="3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2" fillId="0" borderId="0"/>
    <xf numFmtId="0" fontId="26" fillId="0" borderId="0"/>
    <xf numFmtId="0" fontId="32" fillId="0" borderId="0"/>
    <xf numFmtId="0" fontId="32" fillId="0" borderId="0"/>
    <xf numFmtId="0" fontId="32" fillId="0" borderId="0"/>
    <xf numFmtId="0" fontId="26" fillId="0" borderId="0"/>
    <xf numFmtId="0" fontId="2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9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1" fillId="0" borderId="0"/>
    <xf numFmtId="0" fontId="32" fillId="0" borderId="0"/>
    <xf numFmtId="0" fontId="26" fillId="0" borderId="0"/>
    <xf numFmtId="0" fontId="26" fillId="0" borderId="0"/>
    <xf numFmtId="0" fontId="35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26" fillId="0" borderId="0"/>
    <xf numFmtId="0" fontId="32" fillId="0" borderId="0"/>
    <xf numFmtId="0" fontId="32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26" fillId="0" borderId="0"/>
    <xf numFmtId="0" fontId="26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" fillId="0" borderId="0"/>
    <xf numFmtId="0" fontId="30" fillId="0" borderId="0"/>
    <xf numFmtId="0" fontId="1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26" fillId="0" borderId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2" borderId="1" applyNumberFormat="0" applyFont="0" applyAlignment="0" applyProtection="0"/>
    <xf numFmtId="0" fontId="26" fillId="31" borderId="15" applyNumberFormat="0" applyFont="0" applyAlignment="0" applyProtection="0"/>
    <xf numFmtId="0" fontId="35" fillId="2" borderId="1" applyNumberFormat="0" applyFont="0" applyAlignment="0" applyProtection="0"/>
    <xf numFmtId="0" fontId="26" fillId="31" borderId="15" applyNumberFormat="0" applyFont="0" applyAlignment="0" applyProtection="0"/>
    <xf numFmtId="0" fontId="26" fillId="31" borderId="15" applyNumberFormat="0" applyFont="0" applyAlignment="0" applyProtection="0"/>
    <xf numFmtId="0" fontId="26" fillId="31" borderId="15" applyNumberFormat="0" applyFont="0" applyAlignment="0" applyProtection="0"/>
    <xf numFmtId="0" fontId="26" fillId="31" borderId="15" applyNumberFormat="0" applyFont="0" applyAlignment="0" applyProtection="0"/>
    <xf numFmtId="0" fontId="26" fillId="31" borderId="15" applyNumberFormat="0" applyFont="0" applyAlignment="0" applyProtection="0"/>
    <xf numFmtId="0" fontId="26" fillId="31" borderId="15" applyNumberFormat="0" applyFont="0" applyAlignment="0" applyProtection="0"/>
    <xf numFmtId="0" fontId="26" fillId="31" borderId="15" applyNumberFormat="0" applyFont="0" applyAlignment="0" applyProtection="0"/>
    <xf numFmtId="0" fontId="26" fillId="31" borderId="15" applyNumberFormat="0" applyFont="0" applyAlignment="0" applyProtection="0"/>
    <xf numFmtId="0" fontId="26" fillId="31" borderId="15" applyNumberFormat="0" applyFont="0" applyAlignment="0" applyProtection="0"/>
    <xf numFmtId="0" fontId="26" fillId="31" borderId="15" applyNumberFormat="0" applyFont="0" applyAlignment="0" applyProtection="0"/>
    <xf numFmtId="0" fontId="26" fillId="31" borderId="15" applyNumberFormat="0" applyFont="0" applyAlignment="0" applyProtection="0"/>
    <xf numFmtId="0" fontId="26" fillId="31" borderId="15" applyNumberFormat="0" applyFont="0" applyAlignment="0" applyProtection="0"/>
    <xf numFmtId="0" fontId="26" fillId="31" borderId="15" applyNumberFormat="0" applyFont="0" applyAlignment="0" applyProtection="0"/>
    <xf numFmtId="0" fontId="26" fillId="31" borderId="15" applyNumberFormat="0" applyFont="0" applyAlignment="0" applyProtection="0"/>
    <xf numFmtId="0" fontId="26" fillId="31" borderId="15" applyNumberFormat="0" applyFont="0" applyAlignment="0" applyProtection="0"/>
    <xf numFmtId="0" fontId="26" fillId="31" borderId="15" applyNumberFormat="0" applyFont="0" applyAlignment="0" applyProtection="0"/>
    <xf numFmtId="0" fontId="26" fillId="31" borderId="15" applyNumberFormat="0" applyFont="0" applyAlignment="0" applyProtection="0"/>
    <xf numFmtId="0" fontId="26" fillId="31" borderId="15" applyNumberFormat="0" applyFont="0" applyAlignment="0" applyProtection="0"/>
    <xf numFmtId="0" fontId="26" fillId="31" borderId="15" applyNumberFormat="0" applyFont="0" applyAlignment="0" applyProtection="0"/>
    <xf numFmtId="0" fontId="26" fillId="31" borderId="15" applyNumberFormat="0" applyFont="0" applyAlignment="0" applyProtection="0"/>
    <xf numFmtId="0" fontId="26" fillId="31" borderId="15" applyNumberFormat="0" applyFont="0" applyAlignment="0" applyProtection="0"/>
    <xf numFmtId="0" fontId="26" fillId="31" borderId="15" applyNumberFormat="0" applyFont="0" applyAlignment="0" applyProtection="0"/>
    <xf numFmtId="0" fontId="26" fillId="31" borderId="15" applyNumberFormat="0" applyFont="0" applyAlignment="0" applyProtection="0"/>
    <xf numFmtId="0" fontId="26" fillId="31" borderId="15" applyNumberFormat="0" applyFont="0" applyAlignment="0" applyProtection="0"/>
    <xf numFmtId="0" fontId="26" fillId="31" borderId="15" applyNumberFormat="0" applyFont="0" applyAlignment="0" applyProtection="0"/>
    <xf numFmtId="0" fontId="35" fillId="2" borderId="1" applyNumberFormat="0" applyFont="0" applyAlignment="0" applyProtection="0"/>
    <xf numFmtId="0" fontId="35" fillId="2" borderId="1" applyNumberFormat="0" applyFont="0" applyAlignment="0" applyProtection="0"/>
    <xf numFmtId="0" fontId="35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8" fillId="0" borderId="16" applyNumberFormat="0" applyFill="0" applyAlignment="0" applyProtection="0"/>
    <xf numFmtId="0" fontId="39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9">
    <xf numFmtId="0" fontId="0" fillId="0" borderId="0" xfId="0"/>
    <xf numFmtId="164" fontId="2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165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/>
    <xf numFmtId="164" fontId="8" fillId="0" borderId="0" xfId="0" applyNumberFormat="1" applyFont="1" applyFill="1"/>
    <xf numFmtId="164" fontId="2" fillId="0" borderId="2" xfId="0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 wrapText="1"/>
    </xf>
    <xf numFmtId="165" fontId="11" fillId="0" borderId="4" xfId="1" applyNumberFormat="1" applyFont="1" applyFill="1" applyBorder="1" applyAlignment="1">
      <alignment horizontal="center" vertical="center" wrapText="1"/>
    </xf>
    <xf numFmtId="165" fontId="10" fillId="0" borderId="4" xfId="1" applyNumberFormat="1" applyFont="1" applyFill="1" applyBorder="1" applyAlignment="1">
      <alignment horizontal="center" vertical="center" wrapText="1"/>
    </xf>
    <xf numFmtId="166" fontId="10" fillId="0" borderId="4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0" fontId="10" fillId="15" borderId="3" xfId="0" quotePrefix="1" applyFont="1" applyFill="1" applyBorder="1" applyAlignment="1">
      <alignment horizontal="center" vertical="center" wrapText="1"/>
    </xf>
    <xf numFmtId="0" fontId="10" fillId="15" borderId="4" xfId="0" applyFont="1" applyFill="1" applyBorder="1" applyAlignment="1">
      <alignment wrapText="1"/>
    </xf>
    <xf numFmtId="165" fontId="10" fillId="15" borderId="4" xfId="0" applyNumberFormat="1" applyFont="1" applyFill="1" applyBorder="1" applyAlignment="1">
      <alignment horizontal="center" vertical="center" wrapText="1"/>
    </xf>
    <xf numFmtId="3" fontId="10" fillId="15" borderId="4" xfId="0" applyNumberFormat="1" applyFont="1" applyFill="1" applyBorder="1" applyAlignment="1">
      <alignment horizontal="center" vertical="center" wrapText="1"/>
    </xf>
    <xf numFmtId="4" fontId="10" fillId="15" borderId="4" xfId="0" applyNumberFormat="1" applyFont="1" applyFill="1" applyBorder="1" applyAlignment="1">
      <alignment horizontal="center" vertical="center" wrapText="1"/>
    </xf>
    <xf numFmtId="4" fontId="10" fillId="15" borderId="4" xfId="0" applyNumberFormat="1" applyFont="1" applyFill="1" applyBorder="1" applyAlignment="1">
      <alignment horizontal="right"/>
    </xf>
    <xf numFmtId="165" fontId="2" fillId="0" borderId="0" xfId="0" applyNumberFormat="1" applyFont="1" applyFill="1"/>
    <xf numFmtId="0" fontId="10" fillId="0" borderId="3" xfId="0" quotePrefix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wrapText="1"/>
    </xf>
    <xf numFmtId="165" fontId="10" fillId="0" borderId="4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right"/>
    </xf>
    <xf numFmtId="0" fontId="4" fillId="0" borderId="2" xfId="0" applyFont="1" applyFill="1" applyBorder="1"/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165" fontId="13" fillId="0" borderId="4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right"/>
    </xf>
    <xf numFmtId="0" fontId="4" fillId="0" borderId="0" xfId="0" applyFont="1" applyFill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/>
    <xf numFmtId="165" fontId="10" fillId="0" borderId="0" xfId="0" applyNumberFormat="1" applyFont="1" applyFill="1" applyAlignment="1">
      <alignment horizontal="center" vertical="center"/>
    </xf>
    <xf numFmtId="164" fontId="10" fillId="0" borderId="0" xfId="0" applyNumberFormat="1" applyFont="1" applyFill="1"/>
    <xf numFmtId="168" fontId="2" fillId="0" borderId="0" xfId="0" applyNumberFormat="1" applyFont="1" applyFill="1"/>
    <xf numFmtId="4" fontId="2" fillId="0" borderId="0" xfId="0" applyNumberFormat="1" applyFont="1" applyFill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0" fontId="41" fillId="0" borderId="0" xfId="0" applyFont="1" applyFill="1"/>
    <xf numFmtId="0" fontId="2" fillId="0" borderId="4" xfId="0" applyFont="1" applyFill="1" applyBorder="1" applyAlignment="1">
      <alignment horizontal="center" vertical="center" wrapText="1"/>
    </xf>
    <xf numFmtId="0" fontId="44" fillId="0" borderId="4" xfId="0" applyFont="1" applyFill="1" applyBorder="1"/>
    <xf numFmtId="3" fontId="44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165" fontId="44" fillId="0" borderId="4" xfId="0" applyNumberFormat="1" applyFont="1" applyFill="1" applyBorder="1" applyAlignment="1">
      <alignment horizontal="center" vertical="center"/>
    </xf>
    <xf numFmtId="0" fontId="45" fillId="0" borderId="0" xfId="0" applyFont="1" applyFill="1" applyBorder="1"/>
    <xf numFmtId="0" fontId="46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171" fontId="2" fillId="0" borderId="4" xfId="0" applyNumberFormat="1" applyFont="1" applyFill="1" applyBorder="1" applyAlignment="1">
      <alignment horizontal="center"/>
    </xf>
    <xf numFmtId="1" fontId="47" fillId="0" borderId="0" xfId="0" quotePrefix="1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/>
    <xf numFmtId="0" fontId="46" fillId="0" borderId="0" xfId="0" applyFont="1" applyFill="1" applyBorder="1"/>
    <xf numFmtId="0" fontId="46" fillId="0" borderId="0" xfId="0" applyFont="1" applyFill="1" applyBorder="1" applyAlignment="1">
      <alignment horizontal="center"/>
    </xf>
    <xf numFmtId="0" fontId="49" fillId="0" borderId="0" xfId="0" applyFont="1" applyFill="1" applyBorder="1" applyAlignment="1"/>
    <xf numFmtId="3" fontId="48" fillId="0" borderId="0" xfId="0" quotePrefix="1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3" fontId="49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left"/>
    </xf>
    <xf numFmtId="49" fontId="11" fillId="0" borderId="4" xfId="0" applyNumberFormat="1" applyFont="1" applyFill="1" applyBorder="1" applyAlignment="1"/>
    <xf numFmtId="165" fontId="44" fillId="0" borderId="4" xfId="0" applyNumberFormat="1" applyFont="1" applyFill="1" applyBorder="1" applyAlignment="1">
      <alignment horizontal="center"/>
    </xf>
    <xf numFmtId="3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1" fillId="0" borderId="0" xfId="0" applyFont="1" applyFill="1" applyAlignment="1">
      <alignment horizontal="center"/>
    </xf>
    <xf numFmtId="1" fontId="41" fillId="0" borderId="4" xfId="0" applyNumberFormat="1" applyFont="1" applyFill="1" applyBorder="1" applyAlignment="1">
      <alignment horizontal="center"/>
    </xf>
    <xf numFmtId="0" fontId="46" fillId="0" borderId="4" xfId="0" applyFont="1" applyFill="1" applyBorder="1" applyAlignment="1"/>
    <xf numFmtId="3" fontId="46" fillId="0" borderId="4" xfId="0" applyNumberFormat="1" applyFont="1" applyFill="1" applyBorder="1" applyAlignment="1">
      <alignment horizontal="center" vertical="center"/>
    </xf>
    <xf numFmtId="3" fontId="46" fillId="0" borderId="4" xfId="0" quotePrefix="1" applyNumberFormat="1" applyFont="1" applyFill="1" applyBorder="1" applyAlignment="1">
      <alignment horizontal="center" vertical="center"/>
    </xf>
    <xf numFmtId="1" fontId="46" fillId="0" borderId="17" xfId="0" quotePrefix="1" applyNumberFormat="1" applyFont="1" applyFill="1" applyBorder="1" applyAlignment="1">
      <alignment horizontal="left" vertical="center"/>
    </xf>
    <xf numFmtId="1" fontId="46" fillId="0" borderId="17" xfId="0" applyNumberFormat="1" applyFont="1" applyFill="1" applyBorder="1" applyAlignment="1">
      <alignment horizontal="left" vertical="center"/>
    </xf>
    <xf numFmtId="3" fontId="41" fillId="0" borderId="0" xfId="0" applyNumberFormat="1" applyFont="1" applyFill="1"/>
    <xf numFmtId="0" fontId="49" fillId="0" borderId="4" xfId="0" applyFont="1" applyFill="1" applyBorder="1" applyAlignment="1"/>
    <xf numFmtId="3" fontId="49" fillId="0" borderId="4" xfId="0" applyNumberFormat="1" applyFont="1" applyFill="1" applyBorder="1" applyAlignment="1">
      <alignment horizontal="center"/>
    </xf>
    <xf numFmtId="1" fontId="50" fillId="0" borderId="17" xfId="0" quotePrefix="1" applyNumberFormat="1" applyFont="1" applyFill="1" applyBorder="1" applyAlignment="1">
      <alignment horizontal="left" vertical="center"/>
    </xf>
    <xf numFmtId="1" fontId="50" fillId="0" borderId="17" xfId="0" applyNumberFormat="1" applyFont="1" applyFill="1" applyBorder="1" applyAlignment="1">
      <alignment horizontal="left" vertical="center"/>
    </xf>
    <xf numFmtId="3" fontId="49" fillId="0" borderId="0" xfId="0" applyNumberFormat="1" applyFont="1" applyFill="1" applyBorder="1" applyAlignment="1"/>
    <xf numFmtId="0" fontId="41" fillId="0" borderId="4" xfId="0" applyFont="1" applyFill="1" applyBorder="1"/>
    <xf numFmtId="3" fontId="41" fillId="0" borderId="4" xfId="0" applyNumberFormat="1" applyFont="1" applyFill="1" applyBorder="1" applyAlignment="1">
      <alignment horizontal="center" vertical="center"/>
    </xf>
    <xf numFmtId="0" fontId="41" fillId="0" borderId="4" xfId="0" applyFont="1" applyFill="1" applyBorder="1" applyAlignment="1"/>
    <xf numFmtId="3" fontId="41" fillId="0" borderId="4" xfId="0" applyNumberFormat="1" applyFont="1" applyFill="1" applyBorder="1" applyAlignment="1">
      <alignment horizontal="center"/>
    </xf>
    <xf numFmtId="171" fontId="41" fillId="0" borderId="0" xfId="0" applyNumberFormat="1" applyFont="1" applyFill="1" applyBorder="1" applyAlignment="1">
      <alignment horizontal="center"/>
    </xf>
    <xf numFmtId="166" fontId="41" fillId="0" borderId="0" xfId="0" applyNumberFormat="1" applyFont="1" applyFill="1" applyBorder="1" applyAlignment="1">
      <alignment horizontal="center"/>
    </xf>
    <xf numFmtId="0" fontId="41" fillId="0" borderId="0" xfId="0" applyFont="1" applyFill="1" applyAlignment="1">
      <alignment horizontal="center" wrapText="1"/>
    </xf>
    <xf numFmtId="0" fontId="49" fillId="0" borderId="4" xfId="0" applyFont="1" applyFill="1" applyBorder="1" applyAlignment="1">
      <alignment horizontal="left"/>
    </xf>
    <xf numFmtId="3" fontId="49" fillId="0" borderId="0" xfId="0" applyNumberFormat="1" applyFont="1" applyFill="1" applyBorder="1" applyAlignment="1">
      <alignment horizontal="left"/>
    </xf>
    <xf numFmtId="170" fontId="49" fillId="0" borderId="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Border="1"/>
    <xf numFmtId="0" fontId="11" fillId="0" borderId="4" xfId="0" applyFont="1" applyFill="1" applyBorder="1"/>
    <xf numFmtId="3" fontId="11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left" vertical="center"/>
    </xf>
    <xf numFmtId="1" fontId="3" fillId="0" borderId="17" xfId="0" quotePrefix="1" applyNumberFormat="1" applyFont="1" applyFill="1" applyBorder="1" applyAlignment="1">
      <alignment horizontal="left" vertical="center"/>
    </xf>
    <xf numFmtId="3" fontId="11" fillId="0" borderId="4" xfId="0" quotePrefix="1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left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15" borderId="5" xfId="0" applyNumberFormat="1" applyFont="1" applyFill="1" applyBorder="1" applyAlignment="1">
      <alignment horizontal="center" vertical="center"/>
    </xf>
    <xf numFmtId="3" fontId="2" fillId="15" borderId="7" xfId="0" applyNumberFormat="1" applyFont="1" applyFill="1" applyBorder="1" applyAlignment="1">
      <alignment horizontal="center" vertical="center"/>
    </xf>
    <xf numFmtId="3" fontId="2" fillId="15" borderId="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2" fontId="43" fillId="0" borderId="18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171" fontId="2" fillId="0" borderId="4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/>
    </xf>
  </cellXfs>
  <cellStyles count="888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Normal_Sheet1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вод  2 2" xfId="28"/>
    <cellStyle name="Ввод  2 2 2" xfId="29"/>
    <cellStyle name="Ввод  2 2 2 2" xfId="30"/>
    <cellStyle name="Ввод  2 2 2 3" xfId="31"/>
    <cellStyle name="Ввод  2 2 2 4" xfId="32"/>
    <cellStyle name="Ввод  2 2 3" xfId="33"/>
    <cellStyle name="Ввод  2 2 4" xfId="34"/>
    <cellStyle name="Ввод  2 3" xfId="35"/>
    <cellStyle name="Ввод  2 3 2" xfId="36"/>
    <cellStyle name="Ввод  2 3 3" xfId="37"/>
    <cellStyle name="Ввод  2 3 4" xfId="38"/>
    <cellStyle name="Ввод  2 4" xfId="39"/>
    <cellStyle name="Ввод  2 4 2" xfId="40"/>
    <cellStyle name="Ввод  2 4 3" xfId="41"/>
    <cellStyle name="Ввод  2 4 4" xfId="42"/>
    <cellStyle name="Ввод  2 5" xfId="43"/>
    <cellStyle name="Ввод  2 5 2" xfId="44"/>
    <cellStyle name="Ввод  2 5 3" xfId="45"/>
    <cellStyle name="Ввод  2 5 4" xfId="46"/>
    <cellStyle name="Ввод  2 6" xfId="47"/>
    <cellStyle name="Ввод  2 6 2" xfId="48"/>
    <cellStyle name="Ввод  2 6 3" xfId="49"/>
    <cellStyle name="Ввод  2 6 4" xfId="50"/>
    <cellStyle name="Ввод  2 7" xfId="51"/>
    <cellStyle name="Ввод  2 8" xfId="52"/>
    <cellStyle name="Ввод  2 9" xfId="53"/>
    <cellStyle name="Вывод 2" xfId="54"/>
    <cellStyle name="Вывод 2 2" xfId="55"/>
    <cellStyle name="Вывод 2 2 2" xfId="56"/>
    <cellStyle name="Вывод 2 2 2 2" xfId="57"/>
    <cellStyle name="Вывод 2 2 2 3" xfId="58"/>
    <cellStyle name="Вывод 2 2 2 4" xfId="59"/>
    <cellStyle name="Вывод 2 2 3" xfId="60"/>
    <cellStyle name="Вывод 2 2 4" xfId="61"/>
    <cellStyle name="Вывод 2 3" xfId="62"/>
    <cellStyle name="Вывод 2 3 2" xfId="63"/>
    <cellStyle name="Вывод 2 3 3" xfId="64"/>
    <cellStyle name="Вывод 2 3 4" xfId="65"/>
    <cellStyle name="Вывод 2 4" xfId="66"/>
    <cellStyle name="Вывод 2 4 2" xfId="67"/>
    <cellStyle name="Вывод 2 4 3" xfId="68"/>
    <cellStyle name="Вывод 2 4 4" xfId="69"/>
    <cellStyle name="Вывод 2 5" xfId="70"/>
    <cellStyle name="Вывод 2 5 2" xfId="71"/>
    <cellStyle name="Вывод 2 5 3" xfId="72"/>
    <cellStyle name="Вывод 2 5 4" xfId="73"/>
    <cellStyle name="Вывод 2 6" xfId="74"/>
    <cellStyle name="Вывод 2 6 2" xfId="75"/>
    <cellStyle name="Вывод 2 6 3" xfId="76"/>
    <cellStyle name="Вывод 2 6 4" xfId="77"/>
    <cellStyle name="Вывод 2 7" xfId="78"/>
    <cellStyle name="Вывод 2 8" xfId="79"/>
    <cellStyle name="Вывод 2 9" xfId="80"/>
    <cellStyle name="Вычисление 2" xfId="81"/>
    <cellStyle name="Вычисление 2 2" xfId="82"/>
    <cellStyle name="Вычисление 2 2 2" xfId="83"/>
    <cellStyle name="Вычисление 2 2 2 2" xfId="84"/>
    <cellStyle name="Вычисление 2 2 2 3" xfId="85"/>
    <cellStyle name="Вычисление 2 2 2 4" xfId="86"/>
    <cellStyle name="Вычисление 2 2 3" xfId="87"/>
    <cellStyle name="Вычисление 2 2 4" xfId="88"/>
    <cellStyle name="Вычисление 2 3" xfId="89"/>
    <cellStyle name="Вычисление 2 3 2" xfId="90"/>
    <cellStyle name="Вычисление 2 3 3" xfId="91"/>
    <cellStyle name="Вычисление 2 3 4" xfId="92"/>
    <cellStyle name="Вычисление 2 4" xfId="93"/>
    <cellStyle name="Вычисление 2 4 2" xfId="94"/>
    <cellStyle name="Вычисление 2 4 3" xfId="95"/>
    <cellStyle name="Вычисление 2 4 4" xfId="96"/>
    <cellStyle name="Вычисление 2 5" xfId="97"/>
    <cellStyle name="Вычисление 2 5 2" xfId="98"/>
    <cellStyle name="Вычисление 2 5 3" xfId="99"/>
    <cellStyle name="Вычисление 2 5 4" xfId="100"/>
    <cellStyle name="Вычисление 2 6" xfId="101"/>
    <cellStyle name="Вычисление 2 6 2" xfId="102"/>
    <cellStyle name="Вычисление 2 6 3" xfId="103"/>
    <cellStyle name="Вычисление 2 6 4" xfId="104"/>
    <cellStyle name="Вычисление 2 7" xfId="105"/>
    <cellStyle name="Вычисление 2 8" xfId="106"/>
    <cellStyle name="Вычисление 2 9" xfId="107"/>
    <cellStyle name="Заголовок 1 2" xfId="108"/>
    <cellStyle name="Заголовок 2 2" xfId="109"/>
    <cellStyle name="Заголовок 3 2" xfId="110"/>
    <cellStyle name="Заголовок 4 2" xfId="111"/>
    <cellStyle name="Итог 2" xfId="112"/>
    <cellStyle name="Итог 2 2" xfId="113"/>
    <cellStyle name="Итог 2 2 2" xfId="114"/>
    <cellStyle name="Итог 2 2 2 2" xfId="115"/>
    <cellStyle name="Итог 2 2 2 3" xfId="116"/>
    <cellStyle name="Итог 2 2 2 4" xfId="117"/>
    <cellStyle name="Итог 2 2 3" xfId="118"/>
    <cellStyle name="Итог 2 2 4" xfId="119"/>
    <cellStyle name="Итог 2 3" xfId="120"/>
    <cellStyle name="Итог 2 3 2" xfId="121"/>
    <cellStyle name="Итог 2 3 3" xfId="122"/>
    <cellStyle name="Итог 2 3 4" xfId="123"/>
    <cellStyle name="Итог 2 4" xfId="124"/>
    <cellStyle name="Итог 2 4 2" xfId="125"/>
    <cellStyle name="Итог 2 4 3" xfId="126"/>
    <cellStyle name="Итог 2 4 4" xfId="127"/>
    <cellStyle name="Итог 2 5" xfId="128"/>
    <cellStyle name="Итог 2 5 2" xfId="129"/>
    <cellStyle name="Итог 2 5 3" xfId="130"/>
    <cellStyle name="Итог 2 5 4" xfId="131"/>
    <cellStyle name="Итог 2 6" xfId="132"/>
    <cellStyle name="Итог 2 6 2" xfId="133"/>
    <cellStyle name="Итог 2 6 3" xfId="134"/>
    <cellStyle name="Итог 2 6 4" xfId="135"/>
    <cellStyle name="Итог 2 7" xfId="136"/>
    <cellStyle name="Итог 2 8" xfId="137"/>
    <cellStyle name="Итог 2 9" xfId="138"/>
    <cellStyle name="Контрольная ячейка 2" xfId="139"/>
    <cellStyle name="Название 2" xfId="140"/>
    <cellStyle name="Нейтральный 2" xfId="141"/>
    <cellStyle name="Обычный" xfId="0" builtinId="0"/>
    <cellStyle name="Обычный 10" xfId="142"/>
    <cellStyle name="Обычный 10 2" xfId="143"/>
    <cellStyle name="Обычный 10 2 2" xfId="144"/>
    <cellStyle name="Обычный 10 3" xfId="145"/>
    <cellStyle name="Обычный 10 4" xfId="146"/>
    <cellStyle name="Обычный 11" xfId="147"/>
    <cellStyle name="Обычный 11 2" xfId="148"/>
    <cellStyle name="Обычный 11 3" xfId="149"/>
    <cellStyle name="Обычный 12" xfId="150"/>
    <cellStyle name="Обычный 12 2" xfId="151"/>
    <cellStyle name="Обычный 12 3" xfId="152"/>
    <cellStyle name="Обычный 13" xfId="153"/>
    <cellStyle name="Обычный 14" xfId="154"/>
    <cellStyle name="Обычный 15" xfId="155"/>
    <cellStyle name="Обычный 16" xfId="156"/>
    <cellStyle name="Обычный 17" xfId="157"/>
    <cellStyle name="Обычный 17 2" xfId="158"/>
    <cellStyle name="Обычный 17 2 2" xfId="159"/>
    <cellStyle name="Обычный 17 2 2 2" xfId="160"/>
    <cellStyle name="Обычный 17 2 2 3" xfId="161"/>
    <cellStyle name="Обычный 17 2 2 4" xfId="162"/>
    <cellStyle name="Обычный 17 2 3" xfId="163"/>
    <cellStyle name="Обычный 17 2 4" xfId="164"/>
    <cellStyle name="Обычный 17 3" xfId="165"/>
    <cellStyle name="Обычный 17 3 2" xfId="166"/>
    <cellStyle name="Обычный 17 4" xfId="167"/>
    <cellStyle name="Обычный 17 5" xfId="168"/>
    <cellStyle name="Обычный 17 6" xfId="169"/>
    <cellStyle name="Обычный 17 7" xfId="170"/>
    <cellStyle name="Обычный 17 8" xfId="171"/>
    <cellStyle name="Обычный 18" xfId="172"/>
    <cellStyle name="Обычный 18 2" xfId="173"/>
    <cellStyle name="Обычный 18 2 2" xfId="174"/>
    <cellStyle name="Обычный 18 2 2 2" xfId="175"/>
    <cellStyle name="Обычный 18 2 2 3" xfId="176"/>
    <cellStyle name="Обычный 18 2 2 4" xfId="177"/>
    <cellStyle name="Обычный 18 2 3" xfId="178"/>
    <cellStyle name="Обычный 18 2 4" xfId="179"/>
    <cellStyle name="Обычный 18 3" xfId="180"/>
    <cellStyle name="Обычный 18 3 2" xfId="181"/>
    <cellStyle name="Обычный 18 4" xfId="182"/>
    <cellStyle name="Обычный 18 5" xfId="183"/>
    <cellStyle name="Обычный 18 6" xfId="184"/>
    <cellStyle name="Обычный 18 7" xfId="185"/>
    <cellStyle name="Обычный 18 8" xfId="186"/>
    <cellStyle name="Обычный 19" xfId="187"/>
    <cellStyle name="Обычный 19 2" xfId="188"/>
    <cellStyle name="Обычный 19 2 2" xfId="189"/>
    <cellStyle name="Обычный 19 2 2 2" xfId="190"/>
    <cellStyle name="Обычный 19 2 2 2 2" xfId="191"/>
    <cellStyle name="Обычный 19 2 2 2 2 2" xfId="192"/>
    <cellStyle name="Обычный 19 2 3" xfId="193"/>
    <cellStyle name="Обычный 19 2 3 2" xfId="194"/>
    <cellStyle name="Обычный 19 3" xfId="195"/>
    <cellStyle name="Обычный 19 3 2" xfId="196"/>
    <cellStyle name="Обычный 19 3 3" xfId="197"/>
    <cellStyle name="Обычный 19 3 4" xfId="198"/>
    <cellStyle name="Обычный 19 4" xfId="199"/>
    <cellStyle name="Обычный 19 4 2" xfId="200"/>
    <cellStyle name="Обычный 19 4 3" xfId="201"/>
    <cellStyle name="Обычный 19 4 4" xfId="202"/>
    <cellStyle name="Обычный 19 5" xfId="203"/>
    <cellStyle name="Обычный 19 5 2" xfId="204"/>
    <cellStyle name="Обычный 19 5 3" xfId="205"/>
    <cellStyle name="Обычный 19 5 4" xfId="206"/>
    <cellStyle name="Обычный 19 6" xfId="207"/>
    <cellStyle name="Обычный 19 6 2" xfId="208"/>
    <cellStyle name="Обычный 19 6 3" xfId="209"/>
    <cellStyle name="Обычный 19 6 4" xfId="210"/>
    <cellStyle name="Обычный 19 7" xfId="211"/>
    <cellStyle name="Обычный 19 8" xfId="212"/>
    <cellStyle name="Обычный 19 9" xfId="213"/>
    <cellStyle name="Обычный 2" xfId="214"/>
    <cellStyle name="Обычный 2 10" xfId="215"/>
    <cellStyle name="Обычный 2 10 2" xfId="216"/>
    <cellStyle name="Обычный 2 10 2 2" xfId="217"/>
    <cellStyle name="Обычный 2 10 2 2 2" xfId="218"/>
    <cellStyle name="Обычный 2 10 2 2 3" xfId="219"/>
    <cellStyle name="Обычный 2 10 2 3" xfId="220"/>
    <cellStyle name="Обычный 2 10 2 3 2" xfId="221"/>
    <cellStyle name="Обычный 2 10 2 3 2 2" xfId="222"/>
    <cellStyle name="Обычный 2 10 2 3 2 2 2" xfId="223"/>
    <cellStyle name="Обычный 2 10 2 3 2 2 2 2" xfId="224"/>
    <cellStyle name="Обычный 2 10 2 3 2 2 3" xfId="225"/>
    <cellStyle name="Обычный 2 10 2 3 2 3" xfId="226"/>
    <cellStyle name="Обычный 2 10 2 3 2 3 2" xfId="227"/>
    <cellStyle name="Обычный 2 10 3" xfId="228"/>
    <cellStyle name="Обычный 2 11" xfId="229"/>
    <cellStyle name="Обычный 2 11 2" xfId="230"/>
    <cellStyle name="Обычный 2 12" xfId="231"/>
    <cellStyle name="Обычный 2 12 2" xfId="232"/>
    <cellStyle name="Обычный 2 13" xfId="233"/>
    <cellStyle name="Обычный 2 13 2" xfId="234"/>
    <cellStyle name="Обычный 2 13 3" xfId="235"/>
    <cellStyle name="Обычный 2 13 4" xfId="236"/>
    <cellStyle name="Обычный 2 14" xfId="237"/>
    <cellStyle name="Обычный 2 14 2" xfId="238"/>
    <cellStyle name="Обычный 2 14 2 2" xfId="239"/>
    <cellStyle name="Обычный 2 14 2 2 2" xfId="240"/>
    <cellStyle name="Обычный 2 14 2 3" xfId="241"/>
    <cellStyle name="Обычный 2 14 3" xfId="242"/>
    <cellStyle name="Обычный 2 14 4" xfId="243"/>
    <cellStyle name="Обычный 2 14 5" xfId="244"/>
    <cellStyle name="Обычный 2 14 6" xfId="245"/>
    <cellStyle name="Обычный 2 14 7" xfId="246"/>
    <cellStyle name="Обычный 2 15" xfId="247"/>
    <cellStyle name="Обычный 2 15 2" xfId="248"/>
    <cellStyle name="Обычный 2 15 2 2" xfId="249"/>
    <cellStyle name="Обычный 2 15 3" xfId="250"/>
    <cellStyle name="Обычный 2 16" xfId="251"/>
    <cellStyle name="Обычный 2 17" xfId="252"/>
    <cellStyle name="Обычный 2 17 2" xfId="253"/>
    <cellStyle name="Обычный 2 18" xfId="254"/>
    <cellStyle name="Обычный 2 18 2" xfId="255"/>
    <cellStyle name="Обычный 2 19" xfId="256"/>
    <cellStyle name="Обычный 2 19 2" xfId="257"/>
    <cellStyle name="Обычный 2 2" xfId="258"/>
    <cellStyle name="Обычный 2 2 10" xfId="259"/>
    <cellStyle name="Обычный 2 2 11" xfId="260"/>
    <cellStyle name="Обычный 2 2 12" xfId="261"/>
    <cellStyle name="Обычный 2 2 13" xfId="262"/>
    <cellStyle name="Обычный 2 2 14" xfId="263"/>
    <cellStyle name="Обычный 2 2 15" xfId="264"/>
    <cellStyle name="Обычный 2 2 16" xfId="265"/>
    <cellStyle name="Обычный 2 2 17" xfId="266"/>
    <cellStyle name="Обычный 2 2 18" xfId="267"/>
    <cellStyle name="Обычный 2 2 19" xfId="268"/>
    <cellStyle name="Обычный 2 2 2" xfId="269"/>
    <cellStyle name="Обычный 2 2 2 10" xfId="270"/>
    <cellStyle name="Обычный 2 2 2 11" xfId="271"/>
    <cellStyle name="Обычный 2 2 2 12" xfId="272"/>
    <cellStyle name="Обычный 2 2 2 13" xfId="273"/>
    <cellStyle name="Обычный 2 2 2 14" xfId="274"/>
    <cellStyle name="Обычный 2 2 2 15" xfId="275"/>
    <cellStyle name="Обычный 2 2 2 16" xfId="276"/>
    <cellStyle name="Обычный 2 2 2 17" xfId="277"/>
    <cellStyle name="Обычный 2 2 2 18" xfId="278"/>
    <cellStyle name="Обычный 2 2 2 19" xfId="279"/>
    <cellStyle name="Обычный 2 2 2 2" xfId="280"/>
    <cellStyle name="Обычный 2 2 2 2 2" xfId="281"/>
    <cellStyle name="Обычный 2 2 2 2 3" xfId="282"/>
    <cellStyle name="Обычный 2 2 2 20" xfId="283"/>
    <cellStyle name="Обычный 2 2 2 21" xfId="284"/>
    <cellStyle name="Обычный 2 2 2 22" xfId="285"/>
    <cellStyle name="Обычный 2 2 2 23" xfId="286"/>
    <cellStyle name="Обычный 2 2 2 24" xfId="287"/>
    <cellStyle name="Обычный 2 2 2 25" xfId="288"/>
    <cellStyle name="Обычный 2 2 2 26" xfId="289"/>
    <cellStyle name="Обычный 2 2 2 27" xfId="290"/>
    <cellStyle name="Обычный 2 2 2 28" xfId="291"/>
    <cellStyle name="Обычный 2 2 2 29" xfId="292"/>
    <cellStyle name="Обычный 2 2 2 3" xfId="293"/>
    <cellStyle name="Обычный 2 2 2 30" xfId="294"/>
    <cellStyle name="Обычный 2 2 2 31" xfId="295"/>
    <cellStyle name="Обычный 2 2 2 32" xfId="296"/>
    <cellStyle name="Обычный 2 2 2 33" xfId="297"/>
    <cellStyle name="Обычный 2 2 2 34" xfId="298"/>
    <cellStyle name="Обычный 2 2 2 35" xfId="299"/>
    <cellStyle name="Обычный 2 2 2 36" xfId="300"/>
    <cellStyle name="Обычный 2 2 2 37" xfId="301"/>
    <cellStyle name="Обычный 2 2 2 38" xfId="302"/>
    <cellStyle name="Обычный 2 2 2 39" xfId="303"/>
    <cellStyle name="Обычный 2 2 2 4" xfId="304"/>
    <cellStyle name="Обычный 2 2 2 40" xfId="305"/>
    <cellStyle name="Обычный 2 2 2 41" xfId="306"/>
    <cellStyle name="Обычный 2 2 2 5" xfId="307"/>
    <cellStyle name="Обычный 2 2 2 6" xfId="308"/>
    <cellStyle name="Обычный 2 2 2 7" xfId="309"/>
    <cellStyle name="Обычный 2 2 2 8" xfId="310"/>
    <cellStyle name="Обычный 2 2 2 9" xfId="311"/>
    <cellStyle name="Обычный 2 2 20" xfId="312"/>
    <cellStyle name="Обычный 2 2 21" xfId="313"/>
    <cellStyle name="Обычный 2 2 22" xfId="314"/>
    <cellStyle name="Обычный 2 2 23" xfId="315"/>
    <cellStyle name="Обычный 2 2 24" xfId="316"/>
    <cellStyle name="Обычный 2 2 25" xfId="317"/>
    <cellStyle name="Обычный 2 2 25 2" xfId="318"/>
    <cellStyle name="Обычный 2 2 25 2 2" xfId="319"/>
    <cellStyle name="Обычный 2 2 25 2 3" xfId="320"/>
    <cellStyle name="Обычный 2 2 25 2 4" xfId="321"/>
    <cellStyle name="Обычный 2 2 25 3" xfId="322"/>
    <cellStyle name="Обычный 2 2 25 4" xfId="323"/>
    <cellStyle name="Обычный 2 2 26" xfId="324"/>
    <cellStyle name="Обычный 2 2 27" xfId="325"/>
    <cellStyle name="Обычный 2 2 28" xfId="326"/>
    <cellStyle name="Обычный 2 2 29" xfId="327"/>
    <cellStyle name="Обычный 2 2 3" xfId="328"/>
    <cellStyle name="Обычный 2 2 3 2" xfId="329"/>
    <cellStyle name="Обычный 2 2 3 3" xfId="330"/>
    <cellStyle name="Обычный 2 2 30" xfId="331"/>
    <cellStyle name="Обычный 2 2 31" xfId="332"/>
    <cellStyle name="Обычный 2 2 4" xfId="333"/>
    <cellStyle name="Обычный 2 2 4 2" xfId="334"/>
    <cellStyle name="Обычный 2 2 5" xfId="335"/>
    <cellStyle name="Обычный 2 2 6" xfId="336"/>
    <cellStyle name="Обычный 2 2 7" xfId="337"/>
    <cellStyle name="Обычный 2 2 8" xfId="338"/>
    <cellStyle name="Обычный 2 2 9" xfId="339"/>
    <cellStyle name="Обычный 2 20" xfId="340"/>
    <cellStyle name="Обычный 2 20 2" xfId="341"/>
    <cellStyle name="Обычный 2 21" xfId="342"/>
    <cellStyle name="Обычный 2 22" xfId="343"/>
    <cellStyle name="Обычный 2 23" xfId="344"/>
    <cellStyle name="Обычный 2 24" xfId="345"/>
    <cellStyle name="Обычный 2 25" xfId="346"/>
    <cellStyle name="Обычный 2 26" xfId="347"/>
    <cellStyle name="Обычный 2 27" xfId="348"/>
    <cellStyle name="Обычный 2 28" xfId="349"/>
    <cellStyle name="Обычный 2 29" xfId="350"/>
    <cellStyle name="Обычный 2 3" xfId="351"/>
    <cellStyle name="Обычный 2 3 10" xfId="352"/>
    <cellStyle name="Обычный 2 3 11" xfId="353"/>
    <cellStyle name="Обычный 2 3 12" xfId="354"/>
    <cellStyle name="Обычный 2 3 13" xfId="355"/>
    <cellStyle name="Обычный 2 3 14" xfId="356"/>
    <cellStyle name="Обычный 2 3 15" xfId="357"/>
    <cellStyle name="Обычный 2 3 16" xfId="358"/>
    <cellStyle name="Обычный 2 3 17" xfId="359"/>
    <cellStyle name="Обычный 2 3 18" xfId="360"/>
    <cellStyle name="Обычный 2 3 19" xfId="361"/>
    <cellStyle name="Обычный 2 3 2" xfId="362"/>
    <cellStyle name="Обычный 2 3 2 2" xfId="363"/>
    <cellStyle name="Обычный 2 3 20" xfId="364"/>
    <cellStyle name="Обычный 2 3 21" xfId="365"/>
    <cellStyle name="Обычный 2 3 22" xfId="366"/>
    <cellStyle name="Обычный 2 3 23" xfId="367"/>
    <cellStyle name="Обычный 2 3 24" xfId="368"/>
    <cellStyle name="Обычный 2 3 25" xfId="369"/>
    <cellStyle name="Обычный 2 3 26" xfId="370"/>
    <cellStyle name="Обычный 2 3 27" xfId="371"/>
    <cellStyle name="Обычный 2 3 28" xfId="372"/>
    <cellStyle name="Обычный 2 3 29" xfId="373"/>
    <cellStyle name="Обычный 2 3 3" xfId="374"/>
    <cellStyle name="Обычный 2 3 3 2" xfId="375"/>
    <cellStyle name="Обычный 2 3 3 2 2" xfId="376"/>
    <cellStyle name="Обычный 2 3 30" xfId="377"/>
    <cellStyle name="Обычный 2 3 31" xfId="378"/>
    <cellStyle name="Обычный 2 3 32" xfId="379"/>
    <cellStyle name="Обычный 2 3 33" xfId="380"/>
    <cellStyle name="Обычный 2 3 34" xfId="381"/>
    <cellStyle name="Обычный 2 3 35" xfId="382"/>
    <cellStyle name="Обычный 2 3 36" xfId="383"/>
    <cellStyle name="Обычный 2 3 37" xfId="384"/>
    <cellStyle name="Обычный 2 3 38" xfId="385"/>
    <cellStyle name="Обычный 2 3 39" xfId="386"/>
    <cellStyle name="Обычный 2 3 4" xfId="387"/>
    <cellStyle name="Обычный 2 3 40" xfId="388"/>
    <cellStyle name="Обычный 2 3 41" xfId="389"/>
    <cellStyle name="Обычный 2 3 42" xfId="390"/>
    <cellStyle name="Обычный 2 3 42 2" xfId="391"/>
    <cellStyle name="Обычный 2 3 42 2 2" xfId="392"/>
    <cellStyle name="Обычный 2 3 42 2 3" xfId="393"/>
    <cellStyle name="Обычный 2 3 42 2 4" xfId="394"/>
    <cellStyle name="Обычный 2 3 42 3" xfId="395"/>
    <cellStyle name="Обычный 2 3 42 4" xfId="396"/>
    <cellStyle name="Обычный 2 3 43" xfId="397"/>
    <cellStyle name="Обычный 2 3 44" xfId="398"/>
    <cellStyle name="Обычный 2 3 45" xfId="399"/>
    <cellStyle name="Обычный 2 3 46" xfId="400"/>
    <cellStyle name="Обычный 2 3 47" xfId="401"/>
    <cellStyle name="Обычный 2 3 48" xfId="402"/>
    <cellStyle name="Обычный 2 3 5" xfId="403"/>
    <cellStyle name="Обычный 2 3 6" xfId="404"/>
    <cellStyle name="Обычный 2 3 7" xfId="405"/>
    <cellStyle name="Обычный 2 3 8" xfId="406"/>
    <cellStyle name="Обычный 2 3 9" xfId="407"/>
    <cellStyle name="Обычный 2 30" xfId="408"/>
    <cellStyle name="Обычный 2 31" xfId="409"/>
    <cellStyle name="Обычный 2 32" xfId="410"/>
    <cellStyle name="Обычный 2 33" xfId="411"/>
    <cellStyle name="Обычный 2 34" xfId="412"/>
    <cellStyle name="Обычный 2 35" xfId="413"/>
    <cellStyle name="Обычный 2 36" xfId="414"/>
    <cellStyle name="Обычный 2 37" xfId="415"/>
    <cellStyle name="Обычный 2 38" xfId="416"/>
    <cellStyle name="Обычный 2 39" xfId="417"/>
    <cellStyle name="Обычный 2 4" xfId="418"/>
    <cellStyle name="Обычный 2 4 2" xfId="419"/>
    <cellStyle name="Обычный 2 4 3" xfId="420"/>
    <cellStyle name="Обычный 2 4 3 2" xfId="421"/>
    <cellStyle name="Обычный 2 4 3 2 2" xfId="422"/>
    <cellStyle name="Обычный 2 4 3 2 3" xfId="423"/>
    <cellStyle name="Обычный 2 4 3 2 4" xfId="424"/>
    <cellStyle name="Обычный 2 4 3 3" xfId="425"/>
    <cellStyle name="Обычный 2 4 3 4" xfId="426"/>
    <cellStyle name="Обычный 2 4 4" xfId="427"/>
    <cellStyle name="Обычный 2 4 5" xfId="428"/>
    <cellStyle name="Обычный 2 4 6" xfId="429"/>
    <cellStyle name="Обычный 2 4 7" xfId="430"/>
    <cellStyle name="Обычный 2 4 8" xfId="431"/>
    <cellStyle name="Обычный 2 4 9" xfId="432"/>
    <cellStyle name="Обычный 2 40" xfId="433"/>
    <cellStyle name="Обычный 2 41" xfId="434"/>
    <cellStyle name="Обычный 2 42" xfId="435"/>
    <cellStyle name="Обычный 2 43" xfId="436"/>
    <cellStyle name="Обычный 2 44" xfId="437"/>
    <cellStyle name="Обычный 2 44 2" xfId="438"/>
    <cellStyle name="Обычный 2 44 2 2" xfId="439"/>
    <cellStyle name="Обычный 2 44 2 2 2" xfId="440"/>
    <cellStyle name="Обычный 2 44 2 3" xfId="441"/>
    <cellStyle name="Обычный 2 44 2 4" xfId="442"/>
    <cellStyle name="Обычный 2 44 3" xfId="443"/>
    <cellStyle name="Обычный 2 44 4" xfId="444"/>
    <cellStyle name="Обычный 2 45" xfId="445"/>
    <cellStyle name="Обычный 2 45 2" xfId="446"/>
    <cellStyle name="Обычный 2 46" xfId="447"/>
    <cellStyle name="Обычный 2 47" xfId="448"/>
    <cellStyle name="Обычный 2 48" xfId="449"/>
    <cellStyle name="Обычный 2 49" xfId="450"/>
    <cellStyle name="Обычный 2 5" xfId="451"/>
    <cellStyle name="Обычный 2 5 2" xfId="452"/>
    <cellStyle name="Обычный 2 5 3" xfId="453"/>
    <cellStyle name="Обычный 2 5 3 2" xfId="454"/>
    <cellStyle name="Обычный 2 5 3 2 2" xfId="455"/>
    <cellStyle name="Обычный 2 5 3 2 3" xfId="456"/>
    <cellStyle name="Обычный 2 5 3 2 4" xfId="457"/>
    <cellStyle name="Обычный 2 5 3 3" xfId="458"/>
    <cellStyle name="Обычный 2 5 3 4" xfId="459"/>
    <cellStyle name="Обычный 2 5 4" xfId="460"/>
    <cellStyle name="Обычный 2 5 5" xfId="461"/>
    <cellStyle name="Обычный 2 5 6" xfId="462"/>
    <cellStyle name="Обычный 2 5 7" xfId="463"/>
    <cellStyle name="Обычный 2 5 8" xfId="464"/>
    <cellStyle name="Обычный 2 5 9" xfId="465"/>
    <cellStyle name="Обычный 2 50" xfId="466"/>
    <cellStyle name="Обычный 2 51" xfId="467"/>
    <cellStyle name="Обычный 2 52" xfId="468"/>
    <cellStyle name="Обычный 2 53" xfId="469"/>
    <cellStyle name="Обычный 2 6" xfId="470"/>
    <cellStyle name="Обычный 2 6 2" xfId="471"/>
    <cellStyle name="Обычный 2 6 3" xfId="472"/>
    <cellStyle name="Обычный 2 6 3 2" xfId="473"/>
    <cellStyle name="Обычный 2 6 3 2 2" xfId="474"/>
    <cellStyle name="Обычный 2 6 3 2 3" xfId="475"/>
    <cellStyle name="Обычный 2 6 3 2 4" xfId="476"/>
    <cellStyle name="Обычный 2 6 3 3" xfId="477"/>
    <cellStyle name="Обычный 2 6 3 4" xfId="478"/>
    <cellStyle name="Обычный 2 6 4" xfId="479"/>
    <cellStyle name="Обычный 2 6 5" xfId="480"/>
    <cellStyle name="Обычный 2 6 6" xfId="481"/>
    <cellStyle name="Обычный 2 6 7" xfId="482"/>
    <cellStyle name="Обычный 2 6 8" xfId="483"/>
    <cellStyle name="Обычный 2 6 9" xfId="484"/>
    <cellStyle name="Обычный 2 7" xfId="485"/>
    <cellStyle name="Обычный 2 7 2" xfId="486"/>
    <cellStyle name="Обычный 2 7 3" xfId="487"/>
    <cellStyle name="Обычный 2 7 3 2" xfId="488"/>
    <cellStyle name="Обычный 2 7 3 2 2" xfId="489"/>
    <cellStyle name="Обычный 2 7 3 2 3" xfId="490"/>
    <cellStyle name="Обычный 2 7 3 2 4" xfId="491"/>
    <cellStyle name="Обычный 2 7 3 3" xfId="492"/>
    <cellStyle name="Обычный 2 7 3 4" xfId="493"/>
    <cellStyle name="Обычный 2 7 4" xfId="494"/>
    <cellStyle name="Обычный 2 7 5" xfId="495"/>
    <cellStyle name="Обычный 2 7 6" xfId="496"/>
    <cellStyle name="Обычный 2 7 7" xfId="497"/>
    <cellStyle name="Обычный 2 7 8" xfId="498"/>
    <cellStyle name="Обычный 2 7 9" xfId="499"/>
    <cellStyle name="Обычный 2 8" xfId="500"/>
    <cellStyle name="Обычный 2 8 2" xfId="501"/>
    <cellStyle name="Обычный 2 9" xfId="502"/>
    <cellStyle name="Обычный 2 9 2" xfId="503"/>
    <cellStyle name="Обычный 2_2015 - 2016 по видам" xfId="504"/>
    <cellStyle name="Обычный 20" xfId="505"/>
    <cellStyle name="Обычный 20 2" xfId="506"/>
    <cellStyle name="Обычный 21" xfId="507"/>
    <cellStyle name="Обычный 22" xfId="508"/>
    <cellStyle name="Обычный 23" xfId="509"/>
    <cellStyle name="Обычный 24" xfId="510"/>
    <cellStyle name="Обычный 25" xfId="511"/>
    <cellStyle name="Обычный 26" xfId="512"/>
    <cellStyle name="Обычный 27" xfId="513"/>
    <cellStyle name="Обычный 28" xfId="514"/>
    <cellStyle name="Обычный 29" xfId="515"/>
    <cellStyle name="Обычный 3" xfId="516"/>
    <cellStyle name="Обычный 3 10" xfId="517"/>
    <cellStyle name="Обычный 3 11" xfId="518"/>
    <cellStyle name="Обычный 3 12" xfId="519"/>
    <cellStyle name="Обычный 3 12 2" xfId="520"/>
    <cellStyle name="Обычный 3 13" xfId="521"/>
    <cellStyle name="Обычный 3 14" xfId="522"/>
    <cellStyle name="Обычный 3 15" xfId="523"/>
    <cellStyle name="Обычный 3 16" xfId="524"/>
    <cellStyle name="Обычный 3 17" xfId="525"/>
    <cellStyle name="Обычный 3 18" xfId="526"/>
    <cellStyle name="Обычный 3 19" xfId="527"/>
    <cellStyle name="Обычный 3 2" xfId="528"/>
    <cellStyle name="Обычный 3 2 10" xfId="529"/>
    <cellStyle name="Обычный 3 2 11" xfId="530"/>
    <cellStyle name="Обычный 3 2 12" xfId="531"/>
    <cellStyle name="Обычный 3 2 13" xfId="532"/>
    <cellStyle name="Обычный 3 2 14" xfId="533"/>
    <cellStyle name="Обычный 3 2 15" xfId="534"/>
    <cellStyle name="Обычный 3 2 16" xfId="535"/>
    <cellStyle name="Обычный 3 2 17" xfId="536"/>
    <cellStyle name="Обычный 3 2 18" xfId="537"/>
    <cellStyle name="Обычный 3 2 19" xfId="538"/>
    <cellStyle name="Обычный 3 2 2" xfId="539"/>
    <cellStyle name="Обычный 3 2 20" xfId="540"/>
    <cellStyle name="Обычный 3 2 21" xfId="541"/>
    <cellStyle name="Обычный 3 2 22" xfId="542"/>
    <cellStyle name="Обычный 3 2 23" xfId="543"/>
    <cellStyle name="Обычный 3 2 23 2" xfId="544"/>
    <cellStyle name="Обычный 3 2 23 2 2" xfId="545"/>
    <cellStyle name="Обычный 3 2 23 2 3" xfId="546"/>
    <cellStyle name="Обычный 3 2 23 2 4" xfId="547"/>
    <cellStyle name="Обычный 3 2 23 3" xfId="548"/>
    <cellStyle name="Обычный 3 2 23 4" xfId="549"/>
    <cellStyle name="Обычный 3 2 24" xfId="550"/>
    <cellStyle name="Обычный 3 2 25" xfId="551"/>
    <cellStyle name="Обычный 3 2 26" xfId="552"/>
    <cellStyle name="Обычный 3 2 27" xfId="553"/>
    <cellStyle name="Обычный 3 2 28" xfId="554"/>
    <cellStyle name="Обычный 3 2 29" xfId="555"/>
    <cellStyle name="Обычный 3 2 3" xfId="556"/>
    <cellStyle name="Обычный 3 2 4" xfId="557"/>
    <cellStyle name="Обычный 3 2 5" xfId="558"/>
    <cellStyle name="Обычный 3 2 6" xfId="559"/>
    <cellStyle name="Обычный 3 2 7" xfId="560"/>
    <cellStyle name="Обычный 3 2 8" xfId="561"/>
    <cellStyle name="Обычный 3 2 9" xfId="562"/>
    <cellStyle name="Обычный 3 20" xfId="563"/>
    <cellStyle name="Обычный 3 21" xfId="564"/>
    <cellStyle name="Обычный 3 22" xfId="565"/>
    <cellStyle name="Обычный 3 23" xfId="566"/>
    <cellStyle name="Обычный 3 24" xfId="567"/>
    <cellStyle name="Обычный 3 25" xfId="568"/>
    <cellStyle name="Обычный 3 26" xfId="569"/>
    <cellStyle name="Обычный 3 27" xfId="570"/>
    <cellStyle name="Обычный 3 28" xfId="571"/>
    <cellStyle name="Обычный 3 29" xfId="572"/>
    <cellStyle name="Обычный 3 3" xfId="573"/>
    <cellStyle name="Обычный 3 3 2" xfId="574"/>
    <cellStyle name="Обычный 3 3 3" xfId="575"/>
    <cellStyle name="Обычный 3 3 3 2" xfId="576"/>
    <cellStyle name="Обычный 3 3 3 2 2" xfId="577"/>
    <cellStyle name="Обычный 3 3 3 2 3" xfId="578"/>
    <cellStyle name="Обычный 3 3 3 2 4" xfId="579"/>
    <cellStyle name="Обычный 3 3 3 3" xfId="580"/>
    <cellStyle name="Обычный 3 3 3 4" xfId="581"/>
    <cellStyle name="Обычный 3 3 4" xfId="582"/>
    <cellStyle name="Обычный 3 3 5" xfId="583"/>
    <cellStyle name="Обычный 3 3 6" xfId="584"/>
    <cellStyle name="Обычный 3 3 7" xfId="585"/>
    <cellStyle name="Обычный 3 3 8" xfId="586"/>
    <cellStyle name="Обычный 3 3 9" xfId="587"/>
    <cellStyle name="Обычный 3 30" xfId="588"/>
    <cellStyle name="Обычный 3 30 2" xfId="589"/>
    <cellStyle name="Обычный 3 30 2 2" xfId="590"/>
    <cellStyle name="Обычный 3 30 2 3" xfId="591"/>
    <cellStyle name="Обычный 3 30 2 4" xfId="592"/>
    <cellStyle name="Обычный 3 30 3" xfId="593"/>
    <cellStyle name="Обычный 3 30 4" xfId="594"/>
    <cellStyle name="Обычный 3 31" xfId="595"/>
    <cellStyle name="Обычный 3 32" xfId="596"/>
    <cellStyle name="Обычный 3 33" xfId="597"/>
    <cellStyle name="Обычный 3 34" xfId="598"/>
    <cellStyle name="Обычный 3 35" xfId="599"/>
    <cellStyle name="Обычный 3 36" xfId="600"/>
    <cellStyle name="Обычный 3 37" xfId="601"/>
    <cellStyle name="Обычный 3 38" xfId="602"/>
    <cellStyle name="Обычный 3 4" xfId="603"/>
    <cellStyle name="Обычный 3 4 2" xfId="604"/>
    <cellStyle name="Обычный 3 4 2 2" xfId="605"/>
    <cellStyle name="Обычный 3 4 2 3" xfId="606"/>
    <cellStyle name="Обычный 3 4 3" xfId="607"/>
    <cellStyle name="Обычный 3 4 3 2" xfId="608"/>
    <cellStyle name="Обычный 3 4 3 2 2" xfId="609"/>
    <cellStyle name="Обычный 3 4 3 2 3" xfId="610"/>
    <cellStyle name="Обычный 3 4 3 2 4" xfId="611"/>
    <cellStyle name="Обычный 3 4 3 3" xfId="612"/>
    <cellStyle name="Обычный 3 4 3 4" xfId="613"/>
    <cellStyle name="Обычный 3 4 4" xfId="614"/>
    <cellStyle name="Обычный 3 4 5" xfId="615"/>
    <cellStyle name="Обычный 3 4 6" xfId="616"/>
    <cellStyle name="Обычный 3 4 7" xfId="617"/>
    <cellStyle name="Обычный 3 4 8" xfId="618"/>
    <cellStyle name="Обычный 3 4 9" xfId="619"/>
    <cellStyle name="Обычный 3 5" xfId="620"/>
    <cellStyle name="Обычный 3 5 2" xfId="621"/>
    <cellStyle name="Обычный 3 5 3" xfId="622"/>
    <cellStyle name="Обычный 3 5 3 2" xfId="623"/>
    <cellStyle name="Обычный 3 5 3 2 2" xfId="624"/>
    <cellStyle name="Обычный 3 5 3 2 3" xfId="625"/>
    <cellStyle name="Обычный 3 5 3 2 4" xfId="626"/>
    <cellStyle name="Обычный 3 5 3 3" xfId="627"/>
    <cellStyle name="Обычный 3 5 3 4" xfId="628"/>
    <cellStyle name="Обычный 3 5 4" xfId="629"/>
    <cellStyle name="Обычный 3 5 5" xfId="630"/>
    <cellStyle name="Обычный 3 5 6" xfId="631"/>
    <cellStyle name="Обычный 3 5 7" xfId="632"/>
    <cellStyle name="Обычный 3 5 8" xfId="633"/>
    <cellStyle name="Обычный 3 5 9" xfId="634"/>
    <cellStyle name="Обычный 3 6" xfId="635"/>
    <cellStyle name="Обычный 3 6 2" xfId="636"/>
    <cellStyle name="Обычный 3 7" xfId="637"/>
    <cellStyle name="Обычный 3 7 2" xfId="638"/>
    <cellStyle name="Обычный 3 8" xfId="639"/>
    <cellStyle name="Обычный 3 9" xfId="640"/>
    <cellStyle name="Обычный 3_Врачи" xfId="641"/>
    <cellStyle name="Обычный 30" xfId="642"/>
    <cellStyle name="Обычный 31" xfId="643"/>
    <cellStyle name="Обычный 31 2" xfId="644"/>
    <cellStyle name="Обычный 31 3" xfId="645"/>
    <cellStyle name="Обычный 31 4" xfId="646"/>
    <cellStyle name="Обычный 32" xfId="647"/>
    <cellStyle name="Обычный 33" xfId="648"/>
    <cellStyle name="Обычный 34" xfId="649"/>
    <cellStyle name="Обычный 35" xfId="650"/>
    <cellStyle name="Обычный 35 2" xfId="651"/>
    <cellStyle name="Обычный 35 3" xfId="652"/>
    <cellStyle name="Обычный 35 4" xfId="653"/>
    <cellStyle name="Обычный 36" xfId="654"/>
    <cellStyle name="Обычный 36 2" xfId="655"/>
    <cellStyle name="Обычный 36 3" xfId="656"/>
    <cellStyle name="Обычный 36 4" xfId="657"/>
    <cellStyle name="Обычный 37" xfId="658"/>
    <cellStyle name="Обычный 37 2" xfId="659"/>
    <cellStyle name="Обычный 37 3" xfId="660"/>
    <cellStyle name="Обычный 37 4" xfId="661"/>
    <cellStyle name="Обычный 38" xfId="662"/>
    <cellStyle name="Обычный 39" xfId="663"/>
    <cellStyle name="Обычный 4" xfId="664"/>
    <cellStyle name="Обычный 4 10" xfId="665"/>
    <cellStyle name="Обычный 4 11" xfId="666"/>
    <cellStyle name="Обычный 4 12" xfId="667"/>
    <cellStyle name="Обычный 4 13" xfId="668"/>
    <cellStyle name="Обычный 4 2" xfId="669"/>
    <cellStyle name="Обычный 4 2 10" xfId="670"/>
    <cellStyle name="Обычный 4 2 2" xfId="671"/>
    <cellStyle name="Обычный 4 2 2 2" xfId="672"/>
    <cellStyle name="Обычный 4 2 3" xfId="673"/>
    <cellStyle name="Обычный 4 2 4" xfId="674"/>
    <cellStyle name="Обычный 4 2 4 2" xfId="675"/>
    <cellStyle name="Обычный 4 2 4 2 2" xfId="676"/>
    <cellStyle name="Обычный 4 2 4 2 3" xfId="677"/>
    <cellStyle name="Обычный 4 2 4 2 4" xfId="678"/>
    <cellStyle name="Обычный 4 2 4 3" xfId="679"/>
    <cellStyle name="Обычный 4 2 4 4" xfId="680"/>
    <cellStyle name="Обычный 4 2 5" xfId="681"/>
    <cellStyle name="Обычный 4 2 6" xfId="682"/>
    <cellStyle name="Обычный 4 2 7" xfId="683"/>
    <cellStyle name="Обычный 4 2 8" xfId="684"/>
    <cellStyle name="Обычный 4 2 9" xfId="685"/>
    <cellStyle name="Обычный 4 3" xfId="1"/>
    <cellStyle name="Обычный 4 3 2" xfId="686"/>
    <cellStyle name="Обычный 4 4" xfId="687"/>
    <cellStyle name="Обычный 4 5" xfId="688"/>
    <cellStyle name="Обычный 4 6" xfId="689"/>
    <cellStyle name="Обычный 4 7" xfId="690"/>
    <cellStyle name="Обычный 4 7 2" xfId="691"/>
    <cellStyle name="Обычный 4 7 2 2" xfId="692"/>
    <cellStyle name="Обычный 4 7 2 3" xfId="693"/>
    <cellStyle name="Обычный 4 7 2 4" xfId="694"/>
    <cellStyle name="Обычный 4 7 3" xfId="695"/>
    <cellStyle name="Обычный 4 7 4" xfId="696"/>
    <cellStyle name="Обычный 4 8" xfId="697"/>
    <cellStyle name="Обычный 4 9" xfId="698"/>
    <cellStyle name="Обычный 5" xfId="699"/>
    <cellStyle name="Обычный 5 10" xfId="700"/>
    <cellStyle name="Обычный 5 2" xfId="701"/>
    <cellStyle name="Обычный 5 2 2" xfId="702"/>
    <cellStyle name="Обычный 5 2 2 2" xfId="703"/>
    <cellStyle name="Обычный 5 2 2 3" xfId="704"/>
    <cellStyle name="Обычный 5 2 2 4" xfId="705"/>
    <cellStyle name="Обычный 5 2 3" xfId="706"/>
    <cellStyle name="Обычный 5 2 3 2" xfId="707"/>
    <cellStyle name="Обычный 5 2 3 3" xfId="708"/>
    <cellStyle name="Обычный 5 2 3 4" xfId="709"/>
    <cellStyle name="Обычный 5 2 4" xfId="710"/>
    <cellStyle name="Обычный 5 2 4 2" xfId="711"/>
    <cellStyle name="Обычный 5 2 4 3" xfId="712"/>
    <cellStyle name="Обычный 5 2 4 4" xfId="713"/>
    <cellStyle name="Обычный 5 2 5" xfId="714"/>
    <cellStyle name="Обычный 5 2 5 2" xfId="715"/>
    <cellStyle name="Обычный 5 2 5 3" xfId="716"/>
    <cellStyle name="Обычный 5 2 5 4" xfId="717"/>
    <cellStyle name="Обычный 5 2 6" xfId="718"/>
    <cellStyle name="Обычный 5 2 7" xfId="719"/>
    <cellStyle name="Обычный 5 2 8" xfId="720"/>
    <cellStyle name="Обычный 5 3" xfId="721"/>
    <cellStyle name="Обычный 5 4" xfId="722"/>
    <cellStyle name="Обычный 5 4 2" xfId="723"/>
    <cellStyle name="Обычный 5 4 2 2" xfId="724"/>
    <cellStyle name="Обычный 5 4 2 3" xfId="725"/>
    <cellStyle name="Обычный 5 4 2 4" xfId="726"/>
    <cellStyle name="Обычный 5 4 3" xfId="727"/>
    <cellStyle name="Обычный 5 4 4" xfId="728"/>
    <cellStyle name="Обычный 5 5" xfId="729"/>
    <cellStyle name="Обычный 5 6" xfId="730"/>
    <cellStyle name="Обычный 5 7" xfId="731"/>
    <cellStyle name="Обычный 5 8" xfId="732"/>
    <cellStyle name="Обычный 5 9" xfId="733"/>
    <cellStyle name="Обычный 6" xfId="734"/>
    <cellStyle name="Обычный 6 2" xfId="735"/>
    <cellStyle name="Обычный 7" xfId="736"/>
    <cellStyle name="Обычный 7 10" xfId="737"/>
    <cellStyle name="Обычный 7 2" xfId="738"/>
    <cellStyle name="Обычный 7 2 2" xfId="739"/>
    <cellStyle name="Обычный 7 3" xfId="740"/>
    <cellStyle name="Обычный 7 3 10" xfId="741"/>
    <cellStyle name="Обычный 7 3 11" xfId="742"/>
    <cellStyle name="Обычный 7 3 2" xfId="743"/>
    <cellStyle name="Обычный 7 3 3" xfId="744"/>
    <cellStyle name="Обычный 7 3 4" xfId="745"/>
    <cellStyle name="Обычный 7 3 5" xfId="746"/>
    <cellStyle name="Обычный 7 3 5 2" xfId="747"/>
    <cellStyle name="Обычный 7 3 5 2 2" xfId="748"/>
    <cellStyle name="Обычный 7 3 5 2 2 2" xfId="749"/>
    <cellStyle name="Обычный 7 3 5 2 3" xfId="750"/>
    <cellStyle name="Обычный 7 3 5 2 4" xfId="751"/>
    <cellStyle name="Обычный 7 3 5 3" xfId="752"/>
    <cellStyle name="Обычный 7 3 5 4" xfId="753"/>
    <cellStyle name="Обычный 7 3 6" xfId="754"/>
    <cellStyle name="Обычный 7 3 6 2" xfId="755"/>
    <cellStyle name="Обычный 7 3 6 3" xfId="756"/>
    <cellStyle name="Обычный 7 3 6 4" xfId="757"/>
    <cellStyle name="Обычный 7 3 7" xfId="758"/>
    <cellStyle name="Обычный 7 3 7 2" xfId="759"/>
    <cellStyle name="Обычный 7 3 7 3" xfId="760"/>
    <cellStyle name="Обычный 7 3 7 4" xfId="761"/>
    <cellStyle name="Обычный 7 3 8" xfId="762"/>
    <cellStyle name="Обычный 7 3 8 2" xfId="763"/>
    <cellStyle name="Обычный 7 3 8 3" xfId="764"/>
    <cellStyle name="Обычный 7 3 8 4" xfId="765"/>
    <cellStyle name="Обычный 7 3 9" xfId="766"/>
    <cellStyle name="Обычный 7 4" xfId="767"/>
    <cellStyle name="Обычный 7 4 2" xfId="768"/>
    <cellStyle name="Обычный 7 4 2 2" xfId="769"/>
    <cellStyle name="Обычный 7 4 2 3" xfId="770"/>
    <cellStyle name="Обычный 7 4 2 4" xfId="771"/>
    <cellStyle name="Обычный 7 4 3" xfId="772"/>
    <cellStyle name="Обычный 7 4 4" xfId="773"/>
    <cellStyle name="Обычный 7 5" xfId="774"/>
    <cellStyle name="Обычный 7 5 2" xfId="775"/>
    <cellStyle name="Обычный 7 6" xfId="776"/>
    <cellStyle name="Обычный 7 7" xfId="777"/>
    <cellStyle name="Обычный 7 8" xfId="778"/>
    <cellStyle name="Обычный 7 9" xfId="779"/>
    <cellStyle name="Обычный 8" xfId="780"/>
    <cellStyle name="Обычный 8 10" xfId="781"/>
    <cellStyle name="Обычный 8 2" xfId="782"/>
    <cellStyle name="Обычный 8 3" xfId="783"/>
    <cellStyle name="Обычный 8 4" xfId="784"/>
    <cellStyle name="Обычный 8 4 2" xfId="785"/>
    <cellStyle name="Обычный 8 4 3" xfId="786"/>
    <cellStyle name="Обычный 8 4 4" xfId="787"/>
    <cellStyle name="Обычный 8 5" xfId="788"/>
    <cellStyle name="Обычный 8 5 2" xfId="789"/>
    <cellStyle name="Обычный 8 5 3" xfId="790"/>
    <cellStyle name="Обычный 8 5 4" xfId="791"/>
    <cellStyle name="Обычный 8 6" xfId="792"/>
    <cellStyle name="Обычный 8 6 2" xfId="793"/>
    <cellStyle name="Обычный 8 6 3" xfId="794"/>
    <cellStyle name="Обычный 8 6 4" xfId="795"/>
    <cellStyle name="Обычный 8 7" xfId="796"/>
    <cellStyle name="Обычный 8 7 2" xfId="797"/>
    <cellStyle name="Обычный 8 7 3" xfId="798"/>
    <cellStyle name="Обычный 8 7 4" xfId="799"/>
    <cellStyle name="Обычный 8 8" xfId="800"/>
    <cellStyle name="Обычный 8 9" xfId="801"/>
    <cellStyle name="Обычный 9" xfId="802"/>
    <cellStyle name="Обычный 9 2" xfId="803"/>
    <cellStyle name="Плохой 2" xfId="804"/>
    <cellStyle name="Пояснение 2" xfId="805"/>
    <cellStyle name="Примечание 2" xfId="806"/>
    <cellStyle name="Примечание 2 10" xfId="807"/>
    <cellStyle name="Примечание 2 2" xfId="808"/>
    <cellStyle name="Примечание 2 3" xfId="809"/>
    <cellStyle name="Примечание 2 3 2" xfId="810"/>
    <cellStyle name="Примечание 2 3 2 2" xfId="811"/>
    <cellStyle name="Примечание 2 3 2 3" xfId="812"/>
    <cellStyle name="Примечание 2 3 2 4" xfId="813"/>
    <cellStyle name="Примечание 2 3 3" xfId="814"/>
    <cellStyle name="Примечание 2 3 4" xfId="815"/>
    <cellStyle name="Примечание 2 4" xfId="816"/>
    <cellStyle name="Примечание 2 4 2" xfId="817"/>
    <cellStyle name="Примечание 2 4 3" xfId="818"/>
    <cellStyle name="Примечание 2 4 4" xfId="819"/>
    <cellStyle name="Примечание 2 5" xfId="820"/>
    <cellStyle name="Примечание 2 5 2" xfId="821"/>
    <cellStyle name="Примечание 2 5 3" xfId="822"/>
    <cellStyle name="Примечание 2 5 4" xfId="823"/>
    <cellStyle name="Примечание 2 6" xfId="824"/>
    <cellStyle name="Примечание 2 6 2" xfId="825"/>
    <cellStyle name="Примечание 2 6 3" xfId="826"/>
    <cellStyle name="Примечание 2 6 4" xfId="827"/>
    <cellStyle name="Примечание 2 7" xfId="828"/>
    <cellStyle name="Примечание 2 7 2" xfId="829"/>
    <cellStyle name="Примечание 2 7 3" xfId="830"/>
    <cellStyle name="Примечание 2 7 4" xfId="831"/>
    <cellStyle name="Примечание 2 8" xfId="832"/>
    <cellStyle name="Примечание 2 9" xfId="833"/>
    <cellStyle name="Примечание 3" xfId="834"/>
    <cellStyle name="Примечание 3 2" xfId="835"/>
    <cellStyle name="Примечание 4" xfId="836"/>
    <cellStyle name="Процентный 2" xfId="837"/>
    <cellStyle name="Процентный 2 2" xfId="838"/>
    <cellStyle name="Процентный 3" xfId="839"/>
    <cellStyle name="Процентный 4" xfId="840"/>
    <cellStyle name="Связанная ячейка 2" xfId="841"/>
    <cellStyle name="Текст предупреждения 2" xfId="842"/>
    <cellStyle name="Финансовый 2" xfId="843"/>
    <cellStyle name="Финансовый 2 2" xfId="844"/>
    <cellStyle name="Финансовый 2 2 2" xfId="845"/>
    <cellStyle name="Финансовый 2 2 2 2" xfId="846"/>
    <cellStyle name="Финансовый 2 2 2 2 2" xfId="847"/>
    <cellStyle name="Финансовый 2 2 2 3" xfId="848"/>
    <cellStyle name="Финансовый 2 2 2 4" xfId="849"/>
    <cellStyle name="Финансовый 2 2 3" xfId="850"/>
    <cellStyle name="Финансовый 2 2 4" xfId="851"/>
    <cellStyle name="Финансовый 2 3" xfId="852"/>
    <cellStyle name="Финансовый 2 4" xfId="853"/>
    <cellStyle name="Финансовый 2 5" xfId="854"/>
    <cellStyle name="Финансовый 2 6" xfId="855"/>
    <cellStyle name="Финансовый 2 7" xfId="856"/>
    <cellStyle name="Финансовый 2 8" xfId="857"/>
    <cellStyle name="Финансовый 3" xfId="858"/>
    <cellStyle name="Финансовый 4" xfId="859"/>
    <cellStyle name="Финансовый 4 2" xfId="860"/>
    <cellStyle name="Финансовый 5" xfId="861"/>
    <cellStyle name="Финансовый 5 2" xfId="862"/>
    <cellStyle name="Финансовый 5 3" xfId="863"/>
    <cellStyle name="Финансовый 5 3 2" xfId="864"/>
    <cellStyle name="Финансовый 5 3 2 2" xfId="865"/>
    <cellStyle name="Финансовый 5 3 2 2 2" xfId="866"/>
    <cellStyle name="Финансовый 6" xfId="867"/>
    <cellStyle name="Финансовый 7" xfId="868"/>
    <cellStyle name="Финансовый 7 2" xfId="869"/>
    <cellStyle name="Финансовый 7 2 2" xfId="870"/>
    <cellStyle name="Финансовый 7 2 2 2" xfId="871"/>
    <cellStyle name="Финансовый 7 2 2 2 2" xfId="872"/>
    <cellStyle name="Финансовый 7 2 2 3" xfId="873"/>
    <cellStyle name="Финансовый 7 2 2 4" xfId="874"/>
    <cellStyle name="Финансовый 7 2 3" xfId="875"/>
    <cellStyle name="Финансовый 7 2 4" xfId="876"/>
    <cellStyle name="Финансовый 7 3" xfId="877"/>
    <cellStyle name="Финансовый 7 4" xfId="878"/>
    <cellStyle name="Финансовый 7 5" xfId="879"/>
    <cellStyle name="Финансовый 7 6" xfId="880"/>
    <cellStyle name="Финансовый 7 7" xfId="881"/>
    <cellStyle name="Финансовый 7 8" xfId="882"/>
    <cellStyle name="Финансовый 8" xfId="883"/>
    <cellStyle name="Финансовый 8 2" xfId="884"/>
    <cellStyle name="Финансовый 8 3" xfId="885"/>
    <cellStyle name="Финансовый 9" xfId="886"/>
    <cellStyle name="Хороший 2" xfId="887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hange\!&#1054;&#1073;&#1098;&#1077;&#1084;&#1099;%20&#1086;&#1090;%20&#1052;&#1054;-&#1058;&#1055;&#1043;&#1043;%202019\&#1087;&#1088;&#1086;&#1074;&#1077;&#1088;&#1077;&#1085;&#1086;%20&#1050;&#1054;&#1057;&#1050;&#1059;%20&#1076;&#1083;&#1103;%20&#1060;&#1069;&#1054;\!&#1060;&#1069;&#1054;\&#1079;&#1072;&#1075;&#1088;&#1091;&#1078;&#1077;&#1085;&#1086;\&#1044;&#1043;&#1041;%201\&#1076;&#1083;&#1103;%20&#1082;&#1086;&#1084;&#1080;&#1089;&#1089;&#1080;&#1080;%202019%20&#1076;&#1083;&#1103;%20&#1079;&#1072;&#1075;&#1088;&#1091;&#1079;&#1082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 КС_профили"/>
      <sheetName val="1.2 КС_ОМП"/>
      <sheetName val="1.3 КС_ФО"/>
      <sheetName val="1.4 ВМП"/>
      <sheetName val="1.5 М_Р"/>
      <sheetName val="2.1 ДС_профили "/>
      <sheetName val="2.2 ДС_ОМП"/>
      <sheetName val="2.3 ДС_ФО "/>
      <sheetName val="3.1 АПП_ОМП"/>
      <sheetName val="3.2 АПП_ФО"/>
      <sheetName val="4.1 Числ.СМП"/>
      <sheetName val="4.2 проф.СМП"/>
      <sheetName val="Справочники"/>
      <sheetName val="Внутренний контроль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D2" t="str">
            <v>ГБОУ ВПО Тверской ГМУ Минздрава России</v>
          </cell>
        </row>
      </sheetData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530"/>
  <sheetViews>
    <sheetView showZeros="0" tabSelected="1" view="pageBreakPreview" zoomScaleSheetLayoutView="100" workbookViewId="0">
      <pane xSplit="3" ySplit="13" topLeftCell="D14" activePane="bottomRight" state="frozen"/>
      <selection pane="topRight" activeCell="D1" sqref="D1"/>
      <selection pane="bottomLeft" activeCell="A5" sqref="A5"/>
      <selection pane="bottomRight" activeCell="O51" sqref="O51"/>
    </sheetView>
  </sheetViews>
  <sheetFormatPr defaultColWidth="9.140625" defaultRowHeight="15"/>
  <cols>
    <col min="1" max="1" width="7" style="3" customWidth="1"/>
    <col min="2" max="2" width="7.5703125" style="2" customWidth="1"/>
    <col min="3" max="3" width="28.42578125" style="3" customWidth="1"/>
    <col min="4" max="4" width="11" style="4" customWidth="1"/>
    <col min="5" max="7" width="10" style="4" customWidth="1"/>
    <col min="8" max="8" width="14.5703125" style="4" customWidth="1"/>
    <col min="9" max="9" width="14.28515625" style="3" customWidth="1"/>
    <col min="10" max="10" width="15.140625" style="6" customWidth="1"/>
    <col min="11" max="11" width="18.42578125" style="6" bestFit="1" customWidth="1"/>
    <col min="12" max="12" width="13.28515625" style="3" customWidth="1"/>
    <col min="13" max="13" width="13.5703125" style="6" customWidth="1"/>
    <col min="14" max="14" width="10" style="3" bestFit="1" customWidth="1"/>
    <col min="15" max="15" width="12.28515625" style="3" bestFit="1" customWidth="1"/>
    <col min="16" max="16384" width="9.140625" style="3"/>
  </cols>
  <sheetData>
    <row r="1" spans="1:18" s="1" customFormat="1" ht="16.5" customHeight="1">
      <c r="A1" s="116" t="s">
        <v>205</v>
      </c>
      <c r="B1" s="2"/>
      <c r="C1" s="3"/>
      <c r="D1" s="4"/>
      <c r="E1" s="4"/>
      <c r="F1" s="4"/>
      <c r="G1" s="4"/>
      <c r="H1" s="4"/>
      <c r="J1" s="5" t="s">
        <v>0</v>
      </c>
      <c r="K1" s="6"/>
      <c r="M1" s="6"/>
    </row>
    <row r="2" spans="1:18" s="1" customFormat="1" ht="14.25" customHeight="1">
      <c r="B2" s="2"/>
      <c r="C2" s="3"/>
      <c r="D2" s="4"/>
      <c r="E2" s="4"/>
      <c r="F2" s="4"/>
      <c r="G2" s="4"/>
      <c r="H2" s="4"/>
      <c r="J2" s="5" t="s">
        <v>1</v>
      </c>
      <c r="K2" s="6"/>
      <c r="M2" s="6"/>
    </row>
    <row r="3" spans="1:18" s="1" customFormat="1">
      <c r="B3" s="2"/>
      <c r="C3" s="3"/>
      <c r="D3" s="4"/>
      <c r="E3" s="4"/>
      <c r="F3" s="4"/>
      <c r="G3" s="4"/>
      <c r="H3" s="4"/>
      <c r="J3" s="5" t="s">
        <v>2</v>
      </c>
      <c r="K3" s="6"/>
      <c r="M3" s="6"/>
    </row>
    <row r="4" spans="1:18" s="1" customFormat="1" ht="14.25" customHeight="1">
      <c r="B4" s="2"/>
      <c r="C4" s="3"/>
      <c r="D4" s="4"/>
      <c r="E4" s="4"/>
      <c r="F4" s="4"/>
      <c r="G4" s="4"/>
      <c r="H4" s="4"/>
      <c r="J4" s="5" t="s">
        <v>112</v>
      </c>
      <c r="K4" s="6"/>
      <c r="M4" s="6"/>
    </row>
    <row r="5" spans="1:18" s="1" customFormat="1" ht="13.5" customHeight="1">
      <c r="B5" s="2"/>
      <c r="C5" s="3"/>
      <c r="D5" s="4"/>
      <c r="E5" s="4"/>
      <c r="F5" s="4"/>
      <c r="G5" s="4"/>
      <c r="H5" s="4"/>
      <c r="J5" s="5" t="s">
        <v>204</v>
      </c>
      <c r="K5" s="6"/>
      <c r="M5" s="6"/>
    </row>
    <row r="6" spans="1:18" s="1" customFormat="1">
      <c r="B6" s="2"/>
      <c r="C6" s="3"/>
      <c r="D6" s="4"/>
      <c r="E6" s="4"/>
      <c r="F6" s="4"/>
      <c r="G6" s="4"/>
      <c r="H6" s="4"/>
      <c r="I6" s="3"/>
      <c r="J6" s="6"/>
      <c r="K6" s="6"/>
      <c r="M6" s="6"/>
    </row>
    <row r="7" spans="1:18" s="1" customFormat="1" ht="32.25" customHeight="1">
      <c r="B7" s="123" t="s">
        <v>206</v>
      </c>
      <c r="C7" s="123"/>
      <c r="D7" s="123"/>
      <c r="E7" s="123"/>
      <c r="F7" s="123"/>
      <c r="G7" s="123"/>
      <c r="H7" s="123"/>
      <c r="I7" s="123"/>
      <c r="J7" s="123"/>
      <c r="K7" s="6"/>
      <c r="M7" s="6"/>
    </row>
    <row r="8" spans="1:18" s="1" customFormat="1" ht="14.25" customHeight="1">
      <c r="B8" s="7"/>
      <c r="C8" s="7"/>
      <c r="D8" s="7"/>
      <c r="E8" s="7"/>
      <c r="F8" s="7"/>
      <c r="G8" s="7"/>
      <c r="H8" s="7"/>
      <c r="I8" s="7"/>
      <c r="J8" s="6"/>
      <c r="K8" s="6"/>
      <c r="M8" s="6"/>
    </row>
    <row r="9" spans="1:18" s="1" customFormat="1" ht="19.5" customHeight="1">
      <c r="B9" s="8" t="s">
        <v>3</v>
      </c>
      <c r="C9" s="3"/>
      <c r="D9" s="9"/>
      <c r="E9" s="9"/>
      <c r="F9" s="10"/>
      <c r="G9" s="10"/>
      <c r="H9" s="4"/>
      <c r="I9" s="11"/>
      <c r="J9" s="6"/>
      <c r="K9" s="6"/>
      <c r="M9" s="6"/>
    </row>
    <row r="10" spans="1:18" s="1" customFormat="1" ht="13.5" customHeight="1">
      <c r="B10" s="12"/>
      <c r="C10" s="13" t="s">
        <v>4</v>
      </c>
      <c r="D10" s="125">
        <v>2360.4</v>
      </c>
      <c r="E10" s="125"/>
      <c r="F10" s="14"/>
      <c r="G10" s="14"/>
      <c r="H10" s="15"/>
      <c r="I10" s="16"/>
      <c r="J10" s="6"/>
      <c r="K10" s="6"/>
      <c r="M10" s="6"/>
    </row>
    <row r="11" spans="1:18" s="1" customFormat="1" ht="12.75" customHeight="1">
      <c r="B11" s="17"/>
      <c r="C11" s="13" t="s">
        <v>5</v>
      </c>
      <c r="D11" s="125">
        <v>196.7</v>
      </c>
      <c r="E11" s="125"/>
      <c r="F11" s="14"/>
      <c r="G11" s="14"/>
      <c r="H11" s="18"/>
      <c r="I11" s="16"/>
      <c r="J11" s="6"/>
      <c r="K11" s="6"/>
      <c r="M11" s="6"/>
    </row>
    <row r="12" spans="1:18" s="1" customFormat="1" ht="21.75" customHeight="1">
      <c r="B12" s="19"/>
      <c r="C12" s="20" t="s">
        <v>6</v>
      </c>
      <c r="D12" s="124">
        <v>0.86417890543000997</v>
      </c>
      <c r="E12" s="124"/>
      <c r="F12" s="10"/>
      <c r="G12" s="10"/>
      <c r="H12" s="4"/>
      <c r="I12" s="21"/>
      <c r="J12" s="6"/>
      <c r="K12" s="22"/>
      <c r="L12" s="23"/>
      <c r="M12" s="6"/>
    </row>
    <row r="13" spans="1:18" s="1" customFormat="1" ht="101.25" customHeight="1">
      <c r="A13" s="24" t="s">
        <v>7</v>
      </c>
      <c r="B13" s="25" t="s">
        <v>8</v>
      </c>
      <c r="C13" s="26" t="s">
        <v>9</v>
      </c>
      <c r="D13" s="27" t="s">
        <v>10</v>
      </c>
      <c r="E13" s="27" t="s">
        <v>11</v>
      </c>
      <c r="F13" s="27" t="s">
        <v>207</v>
      </c>
      <c r="G13" s="27" t="s">
        <v>208</v>
      </c>
      <c r="H13" s="28" t="s">
        <v>12</v>
      </c>
      <c r="I13" s="29" t="s">
        <v>13</v>
      </c>
      <c r="J13" s="30" t="s">
        <v>14</v>
      </c>
      <c r="K13" s="6"/>
      <c r="L13" s="6"/>
      <c r="M13" s="115"/>
    </row>
    <row r="14" spans="1:18" s="60" customFormat="1" ht="15" customHeight="1">
      <c r="A14" s="57">
        <v>1</v>
      </c>
      <c r="B14" s="58">
        <f>A14+1</f>
        <v>2</v>
      </c>
      <c r="C14" s="59">
        <f>B14+1</f>
        <v>3</v>
      </c>
      <c r="D14" s="59">
        <f t="shared" ref="D14:J14" si="0">C14+1</f>
        <v>4</v>
      </c>
      <c r="E14" s="59">
        <f t="shared" si="0"/>
        <v>5</v>
      </c>
      <c r="F14" s="59">
        <f t="shared" si="0"/>
        <v>6</v>
      </c>
      <c r="G14" s="59">
        <f t="shared" si="0"/>
        <v>7</v>
      </c>
      <c r="H14" s="59">
        <f t="shared" si="0"/>
        <v>8</v>
      </c>
      <c r="I14" s="59">
        <f t="shared" si="0"/>
        <v>9</v>
      </c>
      <c r="J14" s="59">
        <f t="shared" si="0"/>
        <v>10</v>
      </c>
      <c r="K14" s="56"/>
      <c r="L14" s="56"/>
      <c r="M14" s="56"/>
    </row>
    <row r="15" spans="1:18" ht="15" customHeight="1">
      <c r="A15" s="120">
        <v>1</v>
      </c>
      <c r="B15" s="31" t="s">
        <v>15</v>
      </c>
      <c r="C15" s="32" t="s">
        <v>16</v>
      </c>
      <c r="D15" s="33">
        <v>1.1040000000000001</v>
      </c>
      <c r="E15" s="33">
        <v>1.113</v>
      </c>
      <c r="F15" s="33">
        <v>0.59499999999999997</v>
      </c>
      <c r="G15" s="33">
        <v>1</v>
      </c>
      <c r="H15" s="34">
        <v>4526</v>
      </c>
      <c r="I15" s="35">
        <v>124.28</v>
      </c>
      <c r="J15" s="36">
        <v>562491.28</v>
      </c>
      <c r="L15" s="37"/>
      <c r="N15" s="37"/>
      <c r="P15" s="6"/>
    </row>
    <row r="16" spans="1:18" ht="15" customHeight="1">
      <c r="A16" s="122"/>
      <c r="B16" s="31" t="s">
        <v>17</v>
      </c>
      <c r="C16" s="32" t="s">
        <v>18</v>
      </c>
      <c r="D16" s="33">
        <v>0.91600000000000004</v>
      </c>
      <c r="E16" s="33">
        <v>1</v>
      </c>
      <c r="F16" s="33">
        <v>0.59499999999999997</v>
      </c>
      <c r="G16" s="33">
        <v>1</v>
      </c>
      <c r="H16" s="34">
        <v>22299</v>
      </c>
      <c r="I16" s="35">
        <v>92.64</v>
      </c>
      <c r="J16" s="36">
        <v>2065779.36</v>
      </c>
      <c r="L16" s="37"/>
      <c r="N16" s="37"/>
      <c r="P16" s="6"/>
      <c r="R16" s="1"/>
    </row>
    <row r="17" spans="1:18" ht="15" customHeight="1">
      <c r="A17" s="117">
        <v>2</v>
      </c>
      <c r="B17" s="38" t="s">
        <v>19</v>
      </c>
      <c r="C17" s="39" t="s">
        <v>20</v>
      </c>
      <c r="D17" s="40">
        <v>1.0680000000000001</v>
      </c>
      <c r="E17" s="40">
        <v>1.113</v>
      </c>
      <c r="F17" s="40">
        <v>0.77400000000000002</v>
      </c>
      <c r="G17" s="40">
        <v>1</v>
      </c>
      <c r="H17" s="41">
        <v>10178</v>
      </c>
      <c r="I17" s="42">
        <v>156.38999999999999</v>
      </c>
      <c r="J17" s="43">
        <v>1591737.42</v>
      </c>
      <c r="L17" s="37"/>
      <c r="N17" s="37"/>
      <c r="P17" s="6"/>
    </row>
    <row r="18" spans="1:18" ht="15" customHeight="1">
      <c r="A18" s="118"/>
      <c r="B18" s="38" t="s">
        <v>21</v>
      </c>
      <c r="C18" s="39" t="s">
        <v>22</v>
      </c>
      <c r="D18" s="40">
        <v>1.0469999999999999</v>
      </c>
      <c r="E18" s="40">
        <v>1.113</v>
      </c>
      <c r="F18" s="40">
        <v>0.77400000000000002</v>
      </c>
      <c r="G18" s="40">
        <v>1</v>
      </c>
      <c r="H18" s="41">
        <v>5331</v>
      </c>
      <c r="I18" s="42">
        <v>153.32</v>
      </c>
      <c r="J18" s="43">
        <v>817348.92</v>
      </c>
      <c r="L18" s="37"/>
      <c r="N18" s="37"/>
      <c r="P18" s="6"/>
      <c r="R18" s="1"/>
    </row>
    <row r="19" spans="1:18" ht="15" customHeight="1">
      <c r="A19" s="118"/>
      <c r="B19" s="38" t="s">
        <v>23</v>
      </c>
      <c r="C19" s="39" t="s">
        <v>24</v>
      </c>
      <c r="D19" s="40">
        <v>1.0880000000000001</v>
      </c>
      <c r="E19" s="40">
        <v>1</v>
      </c>
      <c r="F19" s="40">
        <v>0.77400000000000002</v>
      </c>
      <c r="G19" s="40">
        <v>1</v>
      </c>
      <c r="H19" s="41">
        <v>57743</v>
      </c>
      <c r="I19" s="42">
        <v>143.15</v>
      </c>
      <c r="J19" s="43">
        <v>8265910.4500000002</v>
      </c>
      <c r="L19" s="37"/>
      <c r="N19" s="37"/>
      <c r="P19" s="6"/>
      <c r="R19" s="1"/>
    </row>
    <row r="20" spans="1:18" ht="15" customHeight="1">
      <c r="A20" s="119"/>
      <c r="B20" s="38" t="s">
        <v>25</v>
      </c>
      <c r="C20" s="39" t="s">
        <v>26</v>
      </c>
      <c r="D20" s="40">
        <v>1.0720000000000001</v>
      </c>
      <c r="E20" s="40">
        <v>1.113</v>
      </c>
      <c r="F20" s="40">
        <v>0.77400000000000002</v>
      </c>
      <c r="G20" s="40">
        <v>1</v>
      </c>
      <c r="H20" s="41">
        <v>7396</v>
      </c>
      <c r="I20" s="42">
        <v>156.97999999999999</v>
      </c>
      <c r="J20" s="43">
        <v>1161024.08</v>
      </c>
      <c r="L20" s="37"/>
      <c r="N20" s="37"/>
      <c r="P20" s="6"/>
      <c r="R20" s="1"/>
    </row>
    <row r="21" spans="1:18">
      <c r="A21" s="120">
        <v>3</v>
      </c>
      <c r="B21" s="31" t="s">
        <v>27</v>
      </c>
      <c r="C21" s="32" t="s">
        <v>28</v>
      </c>
      <c r="D21" s="33">
        <v>1.1479999999999999</v>
      </c>
      <c r="E21" s="33">
        <v>1</v>
      </c>
      <c r="F21" s="33">
        <v>0.874</v>
      </c>
      <c r="G21" s="33">
        <v>1</v>
      </c>
      <c r="H21" s="34">
        <v>108618</v>
      </c>
      <c r="I21" s="35">
        <v>170.55</v>
      </c>
      <c r="J21" s="36">
        <v>18524799.899999999</v>
      </c>
      <c r="L21" s="37"/>
      <c r="N21" s="37"/>
      <c r="P21" s="6"/>
      <c r="Q21" s="1"/>
    </row>
    <row r="22" spans="1:18" ht="15" customHeight="1">
      <c r="A22" s="121"/>
      <c r="B22" s="31" t="s">
        <v>29</v>
      </c>
      <c r="C22" s="32" t="s">
        <v>30</v>
      </c>
      <c r="D22" s="33">
        <v>0.90900000000000003</v>
      </c>
      <c r="E22" s="33">
        <v>1</v>
      </c>
      <c r="F22" s="33">
        <v>0.874</v>
      </c>
      <c r="G22" s="33">
        <v>1</v>
      </c>
      <c r="H22" s="34">
        <v>114691</v>
      </c>
      <c r="I22" s="35">
        <v>135.05000000000001</v>
      </c>
      <c r="J22" s="36">
        <v>15489019.550000001</v>
      </c>
      <c r="L22" s="37"/>
      <c r="N22" s="37"/>
      <c r="P22" s="6"/>
      <c r="Q22" s="1"/>
      <c r="R22" s="1"/>
    </row>
    <row r="23" spans="1:18" ht="15" customHeight="1">
      <c r="A23" s="121"/>
      <c r="B23" s="31" t="s">
        <v>31</v>
      </c>
      <c r="C23" s="32" t="s">
        <v>32</v>
      </c>
      <c r="D23" s="33">
        <v>0.88800000000000001</v>
      </c>
      <c r="E23" s="33">
        <v>1</v>
      </c>
      <c r="F23" s="33">
        <v>0.874</v>
      </c>
      <c r="G23" s="33">
        <v>1</v>
      </c>
      <c r="H23" s="34">
        <v>26187</v>
      </c>
      <c r="I23" s="35">
        <v>131.93</v>
      </c>
      <c r="J23" s="36">
        <v>3454850.91</v>
      </c>
      <c r="L23" s="37"/>
      <c r="N23" s="37"/>
      <c r="P23" s="6"/>
      <c r="Q23" s="1"/>
      <c r="R23" s="1"/>
    </row>
    <row r="24" spans="1:18" ht="15" customHeight="1">
      <c r="A24" s="121"/>
      <c r="B24" s="31" t="s">
        <v>33</v>
      </c>
      <c r="C24" s="32" t="s">
        <v>34</v>
      </c>
      <c r="D24" s="33">
        <v>0.88900000000000001</v>
      </c>
      <c r="E24" s="33">
        <v>1</v>
      </c>
      <c r="F24" s="33">
        <v>0.874</v>
      </c>
      <c r="G24" s="33">
        <v>1</v>
      </c>
      <c r="H24" s="34">
        <v>50241</v>
      </c>
      <c r="I24" s="35">
        <v>132.08000000000001</v>
      </c>
      <c r="J24" s="36">
        <v>6635831.2800000003</v>
      </c>
      <c r="L24" s="37"/>
      <c r="N24" s="37"/>
      <c r="P24" s="6"/>
      <c r="Q24" s="1"/>
      <c r="R24" s="1"/>
    </row>
    <row r="25" spans="1:18" ht="15" customHeight="1">
      <c r="A25" s="121"/>
      <c r="B25" s="31" t="s">
        <v>35</v>
      </c>
      <c r="C25" s="32" t="s">
        <v>36</v>
      </c>
      <c r="D25" s="33">
        <v>1.091</v>
      </c>
      <c r="E25" s="33">
        <v>1.113</v>
      </c>
      <c r="F25" s="33">
        <v>0.874</v>
      </c>
      <c r="G25" s="33">
        <v>1</v>
      </c>
      <c r="H25" s="34">
        <v>12396</v>
      </c>
      <c r="I25" s="35">
        <v>180.4</v>
      </c>
      <c r="J25" s="36">
        <v>2236238.4</v>
      </c>
      <c r="L25" s="37"/>
      <c r="N25" s="37"/>
      <c r="P25" s="6"/>
      <c r="Q25" s="1"/>
      <c r="R25" s="1"/>
    </row>
    <row r="26" spans="1:18" ht="15" customHeight="1">
      <c r="A26" s="121"/>
      <c r="B26" s="31" t="s">
        <v>37</v>
      </c>
      <c r="C26" s="32" t="s">
        <v>38</v>
      </c>
      <c r="D26" s="33">
        <v>1.089</v>
      </c>
      <c r="E26" s="33">
        <v>1.113</v>
      </c>
      <c r="F26" s="33">
        <v>0.874</v>
      </c>
      <c r="G26" s="33">
        <v>1</v>
      </c>
      <c r="H26" s="34">
        <v>18335</v>
      </c>
      <c r="I26" s="35">
        <v>180.07</v>
      </c>
      <c r="J26" s="36">
        <v>3301583.45</v>
      </c>
      <c r="L26" s="37"/>
      <c r="N26" s="37"/>
      <c r="P26" s="6"/>
      <c r="Q26" s="1"/>
      <c r="R26" s="1"/>
    </row>
    <row r="27" spans="1:18">
      <c r="A27" s="122"/>
      <c r="B27" s="31" t="s">
        <v>39</v>
      </c>
      <c r="C27" s="32" t="s">
        <v>40</v>
      </c>
      <c r="D27" s="33">
        <v>1.095</v>
      </c>
      <c r="E27" s="33">
        <v>1.0620000000000001</v>
      </c>
      <c r="F27" s="33">
        <v>0.874</v>
      </c>
      <c r="G27" s="33">
        <v>1</v>
      </c>
      <c r="H27" s="34">
        <v>57575</v>
      </c>
      <c r="I27" s="35">
        <v>172.77</v>
      </c>
      <c r="J27" s="36">
        <v>9947232.75</v>
      </c>
      <c r="L27" s="37"/>
      <c r="N27" s="37"/>
      <c r="P27" s="6"/>
      <c r="Q27" s="1"/>
      <c r="R27" s="1"/>
    </row>
    <row r="28" spans="1:18">
      <c r="A28" s="117">
        <v>4</v>
      </c>
      <c r="B28" s="38" t="s">
        <v>41</v>
      </c>
      <c r="C28" s="39" t="s">
        <v>42</v>
      </c>
      <c r="D28" s="40">
        <v>1.077</v>
      </c>
      <c r="E28" s="40">
        <v>1.113</v>
      </c>
      <c r="F28" s="40">
        <v>0.96799999999999997</v>
      </c>
      <c r="G28" s="40">
        <v>1</v>
      </c>
      <c r="H28" s="41">
        <v>13807</v>
      </c>
      <c r="I28" s="42">
        <v>197.24</v>
      </c>
      <c r="J28" s="43">
        <v>2723292.68</v>
      </c>
      <c r="L28" s="37"/>
      <c r="N28" s="37"/>
      <c r="P28" s="6"/>
    </row>
    <row r="29" spans="1:18" ht="15" customHeight="1">
      <c r="A29" s="118"/>
      <c r="B29" s="38" t="s">
        <v>43</v>
      </c>
      <c r="C29" s="39" t="s">
        <v>44</v>
      </c>
      <c r="D29" s="40">
        <v>1.077</v>
      </c>
      <c r="E29" s="40">
        <v>1.113</v>
      </c>
      <c r="F29" s="40">
        <v>0.96799999999999997</v>
      </c>
      <c r="G29" s="40">
        <v>1</v>
      </c>
      <c r="H29" s="41">
        <v>9126</v>
      </c>
      <c r="I29" s="42">
        <v>197.24</v>
      </c>
      <c r="J29" s="43">
        <v>1800012.24</v>
      </c>
      <c r="L29" s="37"/>
      <c r="N29" s="37"/>
      <c r="P29" s="6"/>
      <c r="Q29" s="1"/>
    </row>
    <row r="30" spans="1:18" s="1" customFormat="1" ht="15" customHeight="1">
      <c r="A30" s="118"/>
      <c r="B30" s="38" t="s">
        <v>45</v>
      </c>
      <c r="C30" s="39" t="s">
        <v>46</v>
      </c>
      <c r="D30" s="40">
        <v>1.0860000000000001</v>
      </c>
      <c r="E30" s="40">
        <v>1.113</v>
      </c>
      <c r="F30" s="40">
        <v>0.96799999999999997</v>
      </c>
      <c r="G30" s="40">
        <v>1</v>
      </c>
      <c r="H30" s="41">
        <v>13850</v>
      </c>
      <c r="I30" s="42">
        <v>198.89</v>
      </c>
      <c r="J30" s="43">
        <v>2754626.5</v>
      </c>
      <c r="K30" s="6"/>
      <c r="L30" s="37"/>
      <c r="M30" s="6"/>
      <c r="N30" s="37"/>
      <c r="O30" s="3"/>
      <c r="P30" s="6"/>
    </row>
    <row r="31" spans="1:18" s="1" customFormat="1" ht="15" customHeight="1">
      <c r="A31" s="118"/>
      <c r="B31" s="38" t="s">
        <v>47</v>
      </c>
      <c r="C31" s="39" t="s">
        <v>48</v>
      </c>
      <c r="D31" s="40">
        <v>1.085</v>
      </c>
      <c r="E31" s="40">
        <v>1.113</v>
      </c>
      <c r="F31" s="40">
        <v>0.96799999999999997</v>
      </c>
      <c r="G31" s="40">
        <v>1</v>
      </c>
      <c r="H31" s="41">
        <v>5113</v>
      </c>
      <c r="I31" s="42">
        <v>198.7</v>
      </c>
      <c r="J31" s="43">
        <v>1015953.1</v>
      </c>
      <c r="K31" s="6"/>
      <c r="L31" s="37"/>
      <c r="M31" s="6"/>
      <c r="N31" s="37"/>
      <c r="O31" s="3"/>
      <c r="P31" s="6"/>
      <c r="R31" s="3"/>
    </row>
    <row r="32" spans="1:18" s="1" customFormat="1">
      <c r="A32" s="118"/>
      <c r="B32" s="38" t="s">
        <v>49</v>
      </c>
      <c r="C32" s="39" t="s">
        <v>50</v>
      </c>
      <c r="D32" s="40">
        <v>1.0860000000000001</v>
      </c>
      <c r="E32" s="40">
        <v>1.113</v>
      </c>
      <c r="F32" s="40">
        <v>0.96799999999999997</v>
      </c>
      <c r="G32" s="40">
        <v>1</v>
      </c>
      <c r="H32" s="41">
        <v>6770</v>
      </c>
      <c r="I32" s="42">
        <v>198.89</v>
      </c>
      <c r="J32" s="43">
        <v>1346485.3</v>
      </c>
      <c r="K32" s="6"/>
      <c r="L32" s="37"/>
      <c r="M32" s="6"/>
      <c r="N32" s="37"/>
      <c r="O32" s="3"/>
      <c r="P32" s="6"/>
      <c r="Q32" s="3"/>
      <c r="R32" s="3"/>
    </row>
    <row r="33" spans="1:18" s="1" customFormat="1" ht="15" customHeight="1">
      <c r="A33" s="119"/>
      <c r="B33" s="38" t="s">
        <v>51</v>
      </c>
      <c r="C33" s="39" t="s">
        <v>52</v>
      </c>
      <c r="D33" s="40">
        <v>1.0940000000000001</v>
      </c>
      <c r="E33" s="40">
        <v>1.113</v>
      </c>
      <c r="F33" s="40">
        <v>0.96799999999999997</v>
      </c>
      <c r="G33" s="40">
        <v>1</v>
      </c>
      <c r="H33" s="41">
        <v>18244</v>
      </c>
      <c r="I33" s="42">
        <v>200.35</v>
      </c>
      <c r="J33" s="43">
        <v>3655185.4</v>
      </c>
      <c r="K33" s="6"/>
      <c r="L33" s="37"/>
      <c r="M33" s="6"/>
      <c r="N33" s="37"/>
      <c r="O33" s="3"/>
      <c r="P33" s="6"/>
      <c r="Q33" s="3"/>
    </row>
    <row r="34" spans="1:18" s="1" customFormat="1" ht="15.75" customHeight="1">
      <c r="A34" s="120">
        <v>5</v>
      </c>
      <c r="B34" s="31" t="s">
        <v>53</v>
      </c>
      <c r="C34" s="32" t="s">
        <v>54</v>
      </c>
      <c r="D34" s="33">
        <v>1.113</v>
      </c>
      <c r="E34" s="33">
        <v>1.0740000000000001</v>
      </c>
      <c r="F34" s="33">
        <v>0.999</v>
      </c>
      <c r="G34" s="33">
        <v>1</v>
      </c>
      <c r="H34" s="34">
        <v>70557</v>
      </c>
      <c r="I34" s="35">
        <v>202.99</v>
      </c>
      <c r="J34" s="36">
        <v>14322365.43</v>
      </c>
      <c r="K34" s="6"/>
      <c r="L34" s="37"/>
      <c r="M34" s="6"/>
      <c r="N34" s="37"/>
      <c r="O34" s="3"/>
      <c r="P34" s="6"/>
    </row>
    <row r="35" spans="1:18" s="1" customFormat="1">
      <c r="A35" s="121"/>
      <c r="B35" s="31" t="s">
        <v>55</v>
      </c>
      <c r="C35" s="32" t="s">
        <v>56</v>
      </c>
      <c r="D35" s="33">
        <v>1.0649999999999999</v>
      </c>
      <c r="E35" s="33">
        <v>1.113</v>
      </c>
      <c r="F35" s="33">
        <v>0.999</v>
      </c>
      <c r="G35" s="33">
        <v>1</v>
      </c>
      <c r="H35" s="34">
        <v>10930</v>
      </c>
      <c r="I35" s="35">
        <v>201.29</v>
      </c>
      <c r="J35" s="36">
        <v>2200099.7000000002</v>
      </c>
      <c r="K35" s="6"/>
      <c r="L35" s="37"/>
      <c r="M35" s="6"/>
      <c r="N35" s="37"/>
      <c r="O35" s="3"/>
      <c r="P35" s="6"/>
    </row>
    <row r="36" spans="1:18" s="1" customFormat="1">
      <c r="A36" s="122"/>
      <c r="B36" s="31" t="s">
        <v>57</v>
      </c>
      <c r="C36" s="32" t="s">
        <v>58</v>
      </c>
      <c r="D36" s="33">
        <v>1.0960000000000001</v>
      </c>
      <c r="E36" s="33">
        <v>1.113</v>
      </c>
      <c r="F36" s="33">
        <v>0.999</v>
      </c>
      <c r="G36" s="33">
        <v>1</v>
      </c>
      <c r="H36" s="34">
        <v>9678</v>
      </c>
      <c r="I36" s="35">
        <v>207.15</v>
      </c>
      <c r="J36" s="36">
        <v>2004797.7</v>
      </c>
      <c r="K36" s="6"/>
      <c r="L36" s="37"/>
      <c r="M36" s="6"/>
      <c r="N36" s="37"/>
      <c r="O36" s="3"/>
      <c r="P36" s="6"/>
      <c r="R36" s="3"/>
    </row>
    <row r="37" spans="1:18" s="1" customFormat="1" ht="15" customHeight="1">
      <c r="A37" s="117">
        <v>6</v>
      </c>
      <c r="B37" s="38" t="s">
        <v>59</v>
      </c>
      <c r="C37" s="39" t="s">
        <v>60</v>
      </c>
      <c r="D37" s="40">
        <v>1.095</v>
      </c>
      <c r="E37" s="40">
        <v>1.04</v>
      </c>
      <c r="F37" s="40">
        <v>1.0509999999999999</v>
      </c>
      <c r="G37" s="40">
        <v>1</v>
      </c>
      <c r="H37" s="41">
        <v>29886</v>
      </c>
      <c r="I37" s="42">
        <v>203.45</v>
      </c>
      <c r="J37" s="43">
        <v>6080306.7000000002</v>
      </c>
      <c r="K37" s="6"/>
      <c r="L37" s="37"/>
      <c r="M37" s="6"/>
      <c r="N37" s="37"/>
      <c r="O37" s="3"/>
      <c r="P37" s="6"/>
    </row>
    <row r="38" spans="1:18" s="1" customFormat="1" ht="15" customHeight="1">
      <c r="A38" s="118"/>
      <c r="B38" s="38" t="s">
        <v>61</v>
      </c>
      <c r="C38" s="39" t="s">
        <v>62</v>
      </c>
      <c r="D38" s="40">
        <v>1.113</v>
      </c>
      <c r="E38" s="40">
        <v>1.0620000000000001</v>
      </c>
      <c r="F38" s="40">
        <v>1.0509999999999999</v>
      </c>
      <c r="G38" s="40">
        <v>1</v>
      </c>
      <c r="H38" s="41">
        <v>61905</v>
      </c>
      <c r="I38" s="42">
        <v>211.17</v>
      </c>
      <c r="J38" s="43">
        <v>13072478.85</v>
      </c>
      <c r="K38" s="6"/>
      <c r="L38" s="37"/>
      <c r="M38" s="6"/>
      <c r="N38" s="37"/>
      <c r="O38" s="3"/>
      <c r="P38" s="6"/>
    </row>
    <row r="39" spans="1:18" s="1" customFormat="1">
      <c r="A39" s="118"/>
      <c r="B39" s="38" t="s">
        <v>63</v>
      </c>
      <c r="C39" s="39" t="s">
        <v>64</v>
      </c>
      <c r="D39" s="40">
        <v>1.0620000000000001</v>
      </c>
      <c r="E39" s="40">
        <v>1.113</v>
      </c>
      <c r="F39" s="40">
        <v>1.0509999999999999</v>
      </c>
      <c r="G39" s="40">
        <v>1</v>
      </c>
      <c r="H39" s="41">
        <v>4481</v>
      </c>
      <c r="I39" s="42">
        <v>211.17</v>
      </c>
      <c r="J39" s="43">
        <v>946252.77</v>
      </c>
      <c r="K39" s="6"/>
      <c r="L39" s="37"/>
      <c r="M39" s="6"/>
      <c r="N39" s="37"/>
      <c r="O39" s="3"/>
      <c r="P39" s="6"/>
      <c r="Q39" s="3"/>
    </row>
    <row r="40" spans="1:18" s="1" customFormat="1" ht="15" customHeight="1">
      <c r="A40" s="118"/>
      <c r="B40" s="38" t="s">
        <v>65</v>
      </c>
      <c r="C40" s="39" t="s">
        <v>66</v>
      </c>
      <c r="D40" s="40">
        <v>1.101</v>
      </c>
      <c r="E40" s="40">
        <v>1.113</v>
      </c>
      <c r="F40" s="40">
        <v>1.0509999999999999</v>
      </c>
      <c r="G40" s="40">
        <v>1</v>
      </c>
      <c r="H40" s="41">
        <v>14049</v>
      </c>
      <c r="I40" s="42">
        <v>218.92</v>
      </c>
      <c r="J40" s="43">
        <v>3075607.08</v>
      </c>
      <c r="K40" s="6"/>
      <c r="L40" s="37"/>
      <c r="M40" s="6"/>
      <c r="N40" s="37"/>
      <c r="O40" s="3"/>
      <c r="P40" s="6"/>
    </row>
    <row r="41" spans="1:18" s="1" customFormat="1" ht="15" customHeight="1">
      <c r="A41" s="118"/>
      <c r="B41" s="38" t="s">
        <v>67</v>
      </c>
      <c r="C41" s="39" t="s">
        <v>68</v>
      </c>
      <c r="D41" s="40">
        <v>1.0900000000000001</v>
      </c>
      <c r="E41" s="40">
        <v>1.113</v>
      </c>
      <c r="F41" s="40">
        <v>1.0509999999999999</v>
      </c>
      <c r="G41" s="40">
        <v>1</v>
      </c>
      <c r="H41" s="41">
        <v>17277</v>
      </c>
      <c r="I41" s="42">
        <v>216.74</v>
      </c>
      <c r="J41" s="43">
        <v>3744616.98</v>
      </c>
      <c r="K41" s="6"/>
      <c r="L41" s="37"/>
      <c r="M41" s="6"/>
      <c r="N41" s="37"/>
      <c r="O41" s="3"/>
      <c r="P41" s="6"/>
      <c r="Q41" s="3"/>
    </row>
    <row r="42" spans="1:18" s="1" customFormat="1">
      <c r="A42" s="118"/>
      <c r="B42" s="38" t="s">
        <v>69</v>
      </c>
      <c r="C42" s="39" t="s">
        <v>70</v>
      </c>
      <c r="D42" s="40">
        <v>1.0920000000000001</v>
      </c>
      <c r="E42" s="40">
        <v>1.04</v>
      </c>
      <c r="F42" s="40">
        <v>1.0509999999999999</v>
      </c>
      <c r="G42" s="40">
        <v>1</v>
      </c>
      <c r="H42" s="41">
        <v>21483</v>
      </c>
      <c r="I42" s="42">
        <v>202.89</v>
      </c>
      <c r="J42" s="43">
        <v>4358685.87</v>
      </c>
      <c r="K42" s="6"/>
      <c r="L42" s="37"/>
      <c r="M42" s="6"/>
      <c r="N42" s="37"/>
      <c r="O42" s="3"/>
      <c r="P42" s="6"/>
    </row>
    <row r="43" spans="1:18" s="1" customFormat="1">
      <c r="A43" s="118"/>
      <c r="B43" s="38" t="s">
        <v>71</v>
      </c>
      <c r="C43" s="39" t="s">
        <v>72</v>
      </c>
      <c r="D43" s="40">
        <v>1.077</v>
      </c>
      <c r="E43" s="40">
        <v>1.113</v>
      </c>
      <c r="F43" s="40">
        <v>1.0509999999999999</v>
      </c>
      <c r="G43" s="40">
        <v>1</v>
      </c>
      <c r="H43" s="41">
        <v>11111</v>
      </c>
      <c r="I43" s="42">
        <v>214.15</v>
      </c>
      <c r="J43" s="43">
        <v>2379420.65</v>
      </c>
      <c r="K43" s="6"/>
      <c r="L43" s="37"/>
      <c r="M43" s="6"/>
      <c r="N43" s="37"/>
      <c r="O43" s="3"/>
      <c r="P43" s="6"/>
      <c r="R43" s="3"/>
    </row>
    <row r="44" spans="1:18" s="1" customFormat="1" ht="15" customHeight="1">
      <c r="A44" s="119"/>
      <c r="B44" s="38" t="s">
        <v>73</v>
      </c>
      <c r="C44" s="39" t="s">
        <v>74</v>
      </c>
      <c r="D44" s="40">
        <v>1.0469999999999999</v>
      </c>
      <c r="E44" s="40">
        <v>1.113</v>
      </c>
      <c r="F44" s="40">
        <v>1.0509999999999999</v>
      </c>
      <c r="G44" s="40">
        <v>1</v>
      </c>
      <c r="H44" s="41">
        <v>2705</v>
      </c>
      <c r="I44" s="42">
        <v>208.19</v>
      </c>
      <c r="J44" s="43">
        <v>563153.94999999995</v>
      </c>
      <c r="K44" s="6"/>
      <c r="L44" s="37"/>
      <c r="M44" s="6"/>
      <c r="N44" s="37"/>
      <c r="O44" s="3"/>
      <c r="P44" s="6"/>
      <c r="Q44" s="3"/>
    </row>
    <row r="45" spans="1:18" s="1" customFormat="1" ht="15" customHeight="1">
      <c r="A45" s="120">
        <v>7</v>
      </c>
      <c r="B45" s="31" t="s">
        <v>75</v>
      </c>
      <c r="C45" s="32" t="s">
        <v>76</v>
      </c>
      <c r="D45" s="33">
        <v>1.1919999999999999</v>
      </c>
      <c r="E45" s="33">
        <v>1.113</v>
      </c>
      <c r="F45" s="33">
        <v>1.093</v>
      </c>
      <c r="G45" s="33">
        <v>1</v>
      </c>
      <c r="H45" s="34">
        <v>7386</v>
      </c>
      <c r="I45" s="35">
        <v>246.49</v>
      </c>
      <c r="J45" s="36">
        <v>1820575.14</v>
      </c>
      <c r="K45" s="6"/>
      <c r="L45" s="37"/>
      <c r="M45" s="6"/>
      <c r="N45" s="37"/>
      <c r="O45" s="3"/>
      <c r="P45" s="6"/>
      <c r="Q45" s="3"/>
      <c r="R45" s="3"/>
    </row>
    <row r="46" spans="1:18" s="1" customFormat="1" ht="15" customHeight="1">
      <c r="A46" s="121"/>
      <c r="B46" s="31" t="s">
        <v>77</v>
      </c>
      <c r="C46" s="32" t="s">
        <v>78</v>
      </c>
      <c r="D46" s="33">
        <v>1.1020000000000001</v>
      </c>
      <c r="E46" s="33">
        <v>1.04</v>
      </c>
      <c r="F46" s="33">
        <v>1.093</v>
      </c>
      <c r="G46" s="33">
        <v>1</v>
      </c>
      <c r="H46" s="34">
        <v>23760</v>
      </c>
      <c r="I46" s="35">
        <v>212.93</v>
      </c>
      <c r="J46" s="36">
        <v>5059216.8</v>
      </c>
      <c r="K46" s="6"/>
      <c r="L46" s="37"/>
      <c r="M46" s="6"/>
      <c r="N46" s="37"/>
      <c r="O46" s="3"/>
      <c r="P46" s="6"/>
      <c r="R46" s="3"/>
    </row>
    <row r="47" spans="1:18" s="1" customFormat="1" ht="15" customHeight="1">
      <c r="A47" s="121"/>
      <c r="B47" s="31" t="s">
        <v>79</v>
      </c>
      <c r="C47" s="32" t="s">
        <v>80</v>
      </c>
      <c r="D47" s="33">
        <v>1.0780000000000001</v>
      </c>
      <c r="E47" s="33">
        <v>1.113</v>
      </c>
      <c r="F47" s="33">
        <v>1.093</v>
      </c>
      <c r="G47" s="33">
        <v>1</v>
      </c>
      <c r="H47" s="34">
        <v>10229</v>
      </c>
      <c r="I47" s="35">
        <v>222.92</v>
      </c>
      <c r="J47" s="36">
        <v>2280248.6800000002</v>
      </c>
      <c r="K47" s="6"/>
      <c r="L47" s="37"/>
      <c r="M47" s="6"/>
      <c r="N47" s="37"/>
      <c r="O47" s="3"/>
      <c r="P47" s="6"/>
      <c r="Q47" s="3"/>
    </row>
    <row r="48" spans="1:18" s="1" customFormat="1" ht="15" customHeight="1">
      <c r="A48" s="122"/>
      <c r="B48" s="31" t="s">
        <v>81</v>
      </c>
      <c r="C48" s="32" t="s">
        <v>82</v>
      </c>
      <c r="D48" s="33">
        <v>1.0649999999999999</v>
      </c>
      <c r="E48" s="33">
        <v>1.113</v>
      </c>
      <c r="F48" s="33">
        <v>1.093</v>
      </c>
      <c r="G48" s="33">
        <v>1</v>
      </c>
      <c r="H48" s="34">
        <v>7394</v>
      </c>
      <c r="I48" s="35">
        <v>220.23</v>
      </c>
      <c r="J48" s="36">
        <v>1628380.62</v>
      </c>
      <c r="K48" s="6"/>
      <c r="L48" s="37"/>
      <c r="M48" s="6"/>
      <c r="N48" s="37"/>
      <c r="O48" s="3"/>
      <c r="P48" s="6"/>
    </row>
    <row r="49" spans="1:18" s="1" customFormat="1" ht="15" customHeight="1">
      <c r="A49" s="117">
        <v>8</v>
      </c>
      <c r="B49" s="38" t="s">
        <v>83</v>
      </c>
      <c r="C49" s="39" t="s">
        <v>84</v>
      </c>
      <c r="D49" s="40">
        <v>1.075</v>
      </c>
      <c r="E49" s="40">
        <v>1.113</v>
      </c>
      <c r="F49" s="40">
        <v>1.1379999999999999</v>
      </c>
      <c r="G49" s="40">
        <v>1</v>
      </c>
      <c r="H49" s="41">
        <v>9644</v>
      </c>
      <c r="I49" s="42">
        <v>231.45</v>
      </c>
      <c r="J49" s="43">
        <v>2232103.7999999998</v>
      </c>
      <c r="K49" s="6"/>
      <c r="L49" s="37"/>
      <c r="M49" s="6"/>
      <c r="N49" s="37"/>
      <c r="O49" s="3"/>
      <c r="P49" s="6"/>
    </row>
    <row r="50" spans="1:18" s="1" customFormat="1" ht="15" customHeight="1">
      <c r="A50" s="118"/>
      <c r="B50" s="38" t="s">
        <v>85</v>
      </c>
      <c r="C50" s="39" t="s">
        <v>86</v>
      </c>
      <c r="D50" s="40">
        <v>1.1160000000000001</v>
      </c>
      <c r="E50" s="40">
        <v>1.0580000000000001</v>
      </c>
      <c r="F50" s="40">
        <v>1.1379999999999999</v>
      </c>
      <c r="G50" s="40">
        <v>1</v>
      </c>
      <c r="H50" s="41">
        <v>51682</v>
      </c>
      <c r="I50" s="42">
        <v>228.4</v>
      </c>
      <c r="J50" s="43">
        <v>11804168.800000001</v>
      </c>
      <c r="K50" s="6"/>
      <c r="L50" s="37"/>
      <c r="M50" s="6"/>
      <c r="N50" s="37"/>
      <c r="O50" s="3"/>
      <c r="P50" s="6"/>
    </row>
    <row r="51" spans="1:18" s="1" customFormat="1" ht="15" customHeight="1">
      <c r="A51" s="118"/>
      <c r="B51" s="38" t="s">
        <v>87</v>
      </c>
      <c r="C51" s="39" t="s">
        <v>88</v>
      </c>
      <c r="D51" s="40">
        <v>1.0429999999999999</v>
      </c>
      <c r="E51" s="40">
        <v>1.113</v>
      </c>
      <c r="F51" s="40">
        <v>1.1379999999999999</v>
      </c>
      <c r="G51" s="40">
        <v>1</v>
      </c>
      <c r="H51" s="41">
        <v>4029</v>
      </c>
      <c r="I51" s="42">
        <v>224.56</v>
      </c>
      <c r="J51" s="43">
        <v>904752.24</v>
      </c>
      <c r="K51" s="6"/>
      <c r="L51" s="37"/>
      <c r="M51" s="6"/>
      <c r="N51" s="37"/>
      <c r="O51" s="3"/>
      <c r="P51" s="6"/>
      <c r="Q51" s="3"/>
    </row>
    <row r="52" spans="1:18" s="1" customFormat="1">
      <c r="A52" s="118"/>
      <c r="B52" s="38" t="s">
        <v>89</v>
      </c>
      <c r="C52" s="39" t="s">
        <v>90</v>
      </c>
      <c r="D52" s="40">
        <v>1.125</v>
      </c>
      <c r="E52" s="40">
        <v>1</v>
      </c>
      <c r="F52" s="40">
        <v>1.1379999999999999</v>
      </c>
      <c r="G52" s="40">
        <v>1</v>
      </c>
      <c r="H52" s="41">
        <v>58444</v>
      </c>
      <c r="I52" s="42">
        <v>217.62</v>
      </c>
      <c r="J52" s="43">
        <v>12718583.279999999</v>
      </c>
      <c r="K52" s="6"/>
      <c r="L52" s="37"/>
      <c r="M52" s="6"/>
      <c r="N52" s="37"/>
      <c r="O52" s="3"/>
      <c r="P52" s="6"/>
      <c r="R52" s="3"/>
    </row>
    <row r="53" spans="1:18" s="1" customFormat="1" ht="15" customHeight="1">
      <c r="A53" s="118"/>
      <c r="B53" s="38" t="s">
        <v>91</v>
      </c>
      <c r="C53" s="39" t="s">
        <v>92</v>
      </c>
      <c r="D53" s="40">
        <v>1.1020000000000001</v>
      </c>
      <c r="E53" s="40">
        <v>1.04</v>
      </c>
      <c r="F53" s="40">
        <v>1.1379999999999999</v>
      </c>
      <c r="G53" s="40">
        <v>1</v>
      </c>
      <c r="H53" s="41">
        <v>33084</v>
      </c>
      <c r="I53" s="42">
        <v>221.7</v>
      </c>
      <c r="J53" s="43">
        <v>7334722.7999999998</v>
      </c>
      <c r="K53" s="6"/>
      <c r="L53" s="37"/>
      <c r="M53" s="6"/>
      <c r="N53" s="37"/>
      <c r="O53" s="3"/>
      <c r="P53" s="6"/>
    </row>
    <row r="54" spans="1:18" s="1" customFormat="1">
      <c r="A54" s="119"/>
      <c r="B54" s="38" t="s">
        <v>93</v>
      </c>
      <c r="C54" s="39" t="s">
        <v>94</v>
      </c>
      <c r="D54" s="40">
        <v>1.1279999999999999</v>
      </c>
      <c r="E54" s="40">
        <v>1.113</v>
      </c>
      <c r="F54" s="40">
        <v>1.1379999999999999</v>
      </c>
      <c r="G54" s="40">
        <v>1</v>
      </c>
      <c r="H54" s="41">
        <v>10429</v>
      </c>
      <c r="I54" s="42">
        <v>242.86</v>
      </c>
      <c r="J54" s="43">
        <v>2532786.94</v>
      </c>
      <c r="K54" s="6"/>
      <c r="L54" s="37"/>
      <c r="M54" s="6"/>
      <c r="N54" s="37"/>
      <c r="O54" s="3"/>
      <c r="P54" s="6"/>
    </row>
    <row r="55" spans="1:18" s="1" customFormat="1">
      <c r="A55" s="120">
        <v>9</v>
      </c>
      <c r="B55" s="31" t="s">
        <v>95</v>
      </c>
      <c r="C55" s="32" t="s">
        <v>96</v>
      </c>
      <c r="D55" s="33">
        <v>1.149</v>
      </c>
      <c r="E55" s="33">
        <v>1.04</v>
      </c>
      <c r="F55" s="33">
        <v>1.1950000000000001</v>
      </c>
      <c r="G55" s="33">
        <v>1</v>
      </c>
      <c r="H55" s="34">
        <v>24886</v>
      </c>
      <c r="I55" s="35">
        <v>242.73</v>
      </c>
      <c r="J55" s="36">
        <v>6040578.7800000003</v>
      </c>
      <c r="K55" s="6"/>
      <c r="L55" s="37"/>
      <c r="M55" s="6"/>
      <c r="N55" s="37"/>
      <c r="O55" s="3"/>
      <c r="P55" s="6"/>
    </row>
    <row r="56" spans="1:18" s="1" customFormat="1">
      <c r="A56" s="121"/>
      <c r="B56" s="31" t="s">
        <v>97</v>
      </c>
      <c r="C56" s="32" t="s">
        <v>98</v>
      </c>
      <c r="D56" s="33">
        <v>0.91700000000000004</v>
      </c>
      <c r="E56" s="33">
        <v>1</v>
      </c>
      <c r="F56" s="33">
        <v>1.1950000000000001</v>
      </c>
      <c r="G56" s="33">
        <v>1</v>
      </c>
      <c r="H56" s="34">
        <v>54095</v>
      </c>
      <c r="I56" s="35">
        <v>186.27</v>
      </c>
      <c r="J56" s="36">
        <v>10076275.65</v>
      </c>
      <c r="K56" s="6"/>
      <c r="L56" s="37"/>
      <c r="M56" s="6"/>
      <c r="N56" s="37"/>
      <c r="O56" s="3"/>
      <c r="P56" s="6"/>
      <c r="R56" s="3"/>
    </row>
    <row r="57" spans="1:18" s="1" customFormat="1">
      <c r="A57" s="121"/>
      <c r="B57" s="31" t="s">
        <v>99</v>
      </c>
      <c r="C57" s="32" t="s">
        <v>100</v>
      </c>
      <c r="D57" s="33">
        <v>1.9810000000000001</v>
      </c>
      <c r="E57" s="33">
        <v>1</v>
      </c>
      <c r="F57" s="33">
        <v>1.1950000000000001</v>
      </c>
      <c r="G57" s="33">
        <v>1</v>
      </c>
      <c r="H57" s="34">
        <v>31791</v>
      </c>
      <c r="I57" s="35">
        <v>402.4</v>
      </c>
      <c r="J57" s="36">
        <v>12792698.4</v>
      </c>
      <c r="K57" s="6"/>
      <c r="L57" s="37"/>
      <c r="M57" s="6"/>
      <c r="N57" s="37"/>
      <c r="O57" s="3"/>
      <c r="P57" s="6"/>
    </row>
    <row r="58" spans="1:18" s="1" customFormat="1">
      <c r="A58" s="121"/>
      <c r="B58" s="31" t="s">
        <v>101</v>
      </c>
      <c r="C58" s="32" t="s">
        <v>102</v>
      </c>
      <c r="D58" s="33">
        <v>1.929</v>
      </c>
      <c r="E58" s="33">
        <v>1</v>
      </c>
      <c r="F58" s="33">
        <v>1.1950000000000001</v>
      </c>
      <c r="G58" s="33">
        <v>1</v>
      </c>
      <c r="H58" s="34">
        <v>15041</v>
      </c>
      <c r="I58" s="35">
        <v>391.84</v>
      </c>
      <c r="J58" s="36">
        <v>5893665.4400000004</v>
      </c>
      <c r="K58" s="6"/>
      <c r="L58" s="37"/>
      <c r="M58" s="6"/>
      <c r="N58" s="37"/>
      <c r="O58" s="3"/>
      <c r="P58" s="6"/>
      <c r="R58" s="3"/>
    </row>
    <row r="59" spans="1:18" s="1" customFormat="1">
      <c r="A59" s="121"/>
      <c r="B59" s="31" t="s">
        <v>103</v>
      </c>
      <c r="C59" s="32" t="s">
        <v>104</v>
      </c>
      <c r="D59" s="33">
        <v>2.0259999999999998</v>
      </c>
      <c r="E59" s="33">
        <v>1</v>
      </c>
      <c r="F59" s="33">
        <v>1.1950000000000001</v>
      </c>
      <c r="G59" s="33">
        <v>1</v>
      </c>
      <c r="H59" s="34">
        <v>24166</v>
      </c>
      <c r="I59" s="35">
        <v>411.54</v>
      </c>
      <c r="J59" s="36">
        <v>9945275.6400000006</v>
      </c>
      <c r="K59" s="6"/>
      <c r="L59" s="37"/>
      <c r="M59" s="6"/>
      <c r="N59" s="37"/>
      <c r="O59" s="3"/>
      <c r="P59" s="6"/>
    </row>
    <row r="60" spans="1:18" s="1" customFormat="1" ht="15" customHeight="1">
      <c r="A60" s="122"/>
      <c r="B60" s="31" t="s">
        <v>105</v>
      </c>
      <c r="C60" s="32" t="s">
        <v>106</v>
      </c>
      <c r="D60" s="33">
        <v>1.093</v>
      </c>
      <c r="E60" s="33">
        <v>1.04</v>
      </c>
      <c r="F60" s="33">
        <v>1.1950000000000001</v>
      </c>
      <c r="G60" s="33">
        <v>1</v>
      </c>
      <c r="H60" s="34">
        <v>25100</v>
      </c>
      <c r="I60" s="35">
        <v>230.9</v>
      </c>
      <c r="J60" s="36">
        <v>5795590</v>
      </c>
      <c r="K60" s="6"/>
      <c r="L60" s="37"/>
      <c r="M60" s="6"/>
      <c r="N60" s="37"/>
      <c r="O60" s="3"/>
      <c r="P60" s="6"/>
      <c r="R60" s="3"/>
    </row>
    <row r="61" spans="1:18" s="1" customFormat="1">
      <c r="A61" s="117">
        <v>10</v>
      </c>
      <c r="B61" s="38" t="s">
        <v>107</v>
      </c>
      <c r="C61" s="39" t="s">
        <v>108</v>
      </c>
      <c r="D61" s="40">
        <v>1.1020000000000001</v>
      </c>
      <c r="E61" s="40">
        <v>1.04</v>
      </c>
      <c r="F61" s="40">
        <v>1.286</v>
      </c>
      <c r="G61" s="40">
        <v>1</v>
      </c>
      <c r="H61" s="41">
        <v>21089</v>
      </c>
      <c r="I61" s="42">
        <v>250.53</v>
      </c>
      <c r="J61" s="43">
        <v>5283427.17</v>
      </c>
      <c r="K61" s="6"/>
      <c r="L61" s="37"/>
      <c r="M61" s="6"/>
      <c r="N61" s="37"/>
      <c r="O61" s="3"/>
      <c r="P61" s="6"/>
      <c r="Q61" s="3"/>
    </row>
    <row r="62" spans="1:18">
      <c r="A62" s="119"/>
      <c r="B62" s="38" t="s">
        <v>109</v>
      </c>
      <c r="C62" s="39" t="s">
        <v>110</v>
      </c>
      <c r="D62" s="40">
        <v>1.0669999999999999</v>
      </c>
      <c r="E62" s="40">
        <v>1.113</v>
      </c>
      <c r="F62" s="40">
        <v>1.286</v>
      </c>
      <c r="G62" s="40">
        <v>1</v>
      </c>
      <c r="H62" s="41">
        <v>5710</v>
      </c>
      <c r="I62" s="42">
        <v>259.60000000000002</v>
      </c>
      <c r="J62" s="43">
        <v>1482316</v>
      </c>
      <c r="L62" s="37"/>
      <c r="N62" s="37"/>
      <c r="P62" s="6"/>
      <c r="Q62" s="1"/>
    </row>
    <row r="63" spans="1:18" s="50" customFormat="1">
      <c r="A63" s="44"/>
      <c r="B63" s="45"/>
      <c r="C63" s="46"/>
      <c r="D63" s="47" t="s">
        <v>111</v>
      </c>
      <c r="E63" s="47" t="s">
        <v>111</v>
      </c>
      <c r="F63" s="47" t="s">
        <v>111</v>
      </c>
      <c r="G63" s="47" t="s">
        <v>111</v>
      </c>
      <c r="H63" s="48">
        <f>SUM(H15:H62)</f>
        <v>1234447</v>
      </c>
      <c r="I63" s="47" t="s">
        <v>111</v>
      </c>
      <c r="J63" s="49">
        <f>SUM(J15:J62)</f>
        <v>245722554.83000007</v>
      </c>
      <c r="K63" s="6"/>
      <c r="L63" s="37"/>
      <c r="M63" s="6"/>
      <c r="N63" s="37"/>
    </row>
    <row r="64" spans="1:18">
      <c r="B64" s="51"/>
      <c r="C64" s="52"/>
      <c r="D64" s="53"/>
      <c r="E64" s="53"/>
      <c r="F64" s="53"/>
      <c r="G64" s="53"/>
      <c r="H64" s="53"/>
      <c r="I64" s="54"/>
    </row>
    <row r="65" spans="2:13">
      <c r="I65" s="54"/>
    </row>
    <row r="66" spans="2:13">
      <c r="I66" s="1"/>
    </row>
    <row r="67" spans="2:13">
      <c r="J67" s="55"/>
    </row>
    <row r="69" spans="2:13" s="4" customFormat="1">
      <c r="B69" s="2"/>
      <c r="C69" s="3"/>
      <c r="I69" s="6"/>
      <c r="J69" s="56"/>
      <c r="K69" s="56"/>
      <c r="M69" s="56"/>
    </row>
    <row r="70" spans="2:13" s="4" customFormat="1">
      <c r="B70" s="2"/>
      <c r="C70" s="3"/>
      <c r="I70" s="3"/>
      <c r="J70" s="56"/>
      <c r="K70" s="56"/>
      <c r="M70" s="56"/>
    </row>
    <row r="71" spans="2:13" s="4" customFormat="1">
      <c r="B71" s="2"/>
      <c r="C71" s="3"/>
      <c r="I71" s="3"/>
      <c r="J71" s="56"/>
      <c r="K71" s="56"/>
      <c r="M71" s="56"/>
    </row>
    <row r="72" spans="2:13" s="4" customFormat="1">
      <c r="B72" s="2"/>
      <c r="C72" s="3"/>
      <c r="I72" s="3"/>
      <c r="J72" s="56"/>
      <c r="K72" s="56"/>
      <c r="M72" s="56"/>
    </row>
    <row r="73" spans="2:13" s="4" customFormat="1">
      <c r="B73" s="2"/>
      <c r="C73" s="3"/>
      <c r="I73" s="3"/>
      <c r="J73" s="56"/>
      <c r="K73" s="56"/>
      <c r="M73" s="56"/>
    </row>
    <row r="74" spans="2:13" s="4" customFormat="1">
      <c r="B74" s="2"/>
      <c r="C74" s="3"/>
      <c r="I74" s="3"/>
      <c r="J74" s="56"/>
      <c r="K74" s="56"/>
      <c r="M74" s="56"/>
    </row>
    <row r="75" spans="2:13" s="4" customFormat="1">
      <c r="B75" s="2"/>
      <c r="C75" s="3"/>
      <c r="I75" s="3"/>
      <c r="J75" s="56"/>
      <c r="K75" s="56"/>
      <c r="M75" s="56"/>
    </row>
    <row r="76" spans="2:13" s="4" customFormat="1">
      <c r="B76" s="2"/>
      <c r="C76" s="3"/>
      <c r="I76" s="3"/>
      <c r="J76" s="56"/>
      <c r="K76" s="56"/>
      <c r="M76" s="56"/>
    </row>
    <row r="77" spans="2:13" s="4" customFormat="1">
      <c r="B77" s="2"/>
      <c r="C77" s="3"/>
      <c r="I77" s="3"/>
      <c r="J77" s="56"/>
      <c r="K77" s="56"/>
      <c r="M77" s="56"/>
    </row>
    <row r="78" spans="2:13" s="4" customFormat="1">
      <c r="B78" s="2"/>
      <c r="C78" s="3"/>
      <c r="I78" s="3"/>
      <c r="J78" s="56"/>
      <c r="K78" s="56"/>
      <c r="M78" s="56"/>
    </row>
    <row r="79" spans="2:13" s="4" customFormat="1">
      <c r="B79" s="2"/>
      <c r="C79" s="3"/>
      <c r="I79" s="3"/>
      <c r="J79" s="56"/>
      <c r="K79" s="56"/>
      <c r="M79" s="56"/>
    </row>
    <row r="80" spans="2:13" s="4" customFormat="1">
      <c r="B80" s="2"/>
      <c r="C80" s="3"/>
      <c r="I80" s="3"/>
      <c r="J80" s="56"/>
      <c r="K80" s="56"/>
      <c r="M80" s="56"/>
    </row>
    <row r="81" spans="2:13" s="4" customFormat="1">
      <c r="B81" s="2"/>
      <c r="C81" s="3"/>
      <c r="I81" s="3"/>
      <c r="J81" s="56"/>
      <c r="K81" s="56"/>
      <c r="M81" s="56"/>
    </row>
    <row r="82" spans="2:13" s="4" customFormat="1">
      <c r="B82" s="2"/>
      <c r="C82" s="3"/>
      <c r="I82" s="3"/>
      <c r="J82" s="56"/>
      <c r="K82" s="56"/>
      <c r="M82" s="56"/>
    </row>
    <row r="83" spans="2:13" s="4" customFormat="1">
      <c r="B83" s="2"/>
      <c r="C83" s="3"/>
      <c r="I83" s="3"/>
      <c r="J83" s="56"/>
      <c r="K83" s="56"/>
      <c r="M83" s="56"/>
    </row>
    <row r="84" spans="2:13" s="4" customFormat="1">
      <c r="B84" s="2"/>
      <c r="C84" s="3"/>
      <c r="I84" s="3"/>
      <c r="J84" s="56"/>
      <c r="K84" s="56"/>
      <c r="M84" s="56"/>
    </row>
    <row r="85" spans="2:13" s="4" customFormat="1">
      <c r="B85" s="2"/>
      <c r="C85" s="3"/>
      <c r="I85" s="3"/>
      <c r="J85" s="56"/>
      <c r="K85" s="56"/>
      <c r="M85" s="56"/>
    </row>
    <row r="86" spans="2:13" s="4" customFormat="1">
      <c r="B86" s="2"/>
      <c r="C86" s="3"/>
      <c r="I86" s="3"/>
      <c r="J86" s="56"/>
      <c r="K86" s="56"/>
      <c r="M86" s="56"/>
    </row>
    <row r="87" spans="2:13" s="4" customFormat="1">
      <c r="B87" s="2"/>
      <c r="C87" s="3"/>
      <c r="I87" s="3"/>
      <c r="J87" s="56"/>
      <c r="K87" s="56"/>
      <c r="M87" s="56"/>
    </row>
    <row r="88" spans="2:13" s="4" customFormat="1">
      <c r="B88" s="2"/>
      <c r="C88" s="3"/>
      <c r="I88" s="3"/>
      <c r="J88" s="56"/>
      <c r="K88" s="56"/>
      <c r="M88" s="56"/>
    </row>
    <row r="89" spans="2:13" s="4" customFormat="1">
      <c r="B89" s="2"/>
      <c r="C89" s="3"/>
      <c r="I89" s="3"/>
      <c r="J89" s="56"/>
      <c r="K89" s="56"/>
      <c r="M89" s="56"/>
    </row>
    <row r="90" spans="2:13" s="4" customFormat="1">
      <c r="B90" s="2"/>
      <c r="C90" s="3"/>
      <c r="I90" s="3"/>
      <c r="J90" s="56"/>
      <c r="K90" s="56"/>
      <c r="M90" s="56"/>
    </row>
    <row r="91" spans="2:13" s="4" customFormat="1">
      <c r="B91" s="2"/>
      <c r="C91" s="3"/>
      <c r="I91" s="3"/>
      <c r="J91" s="56"/>
      <c r="K91" s="56"/>
      <c r="M91" s="56"/>
    </row>
    <row r="92" spans="2:13" s="4" customFormat="1">
      <c r="B92" s="2"/>
      <c r="C92" s="3"/>
      <c r="I92" s="3"/>
      <c r="J92" s="56"/>
      <c r="K92" s="56"/>
      <c r="M92" s="56"/>
    </row>
    <row r="93" spans="2:13" s="4" customFormat="1">
      <c r="B93" s="2"/>
      <c r="C93" s="3"/>
      <c r="I93" s="3"/>
      <c r="J93" s="56"/>
      <c r="K93" s="56"/>
      <c r="M93" s="56"/>
    </row>
    <row r="94" spans="2:13" s="4" customFormat="1">
      <c r="B94" s="2"/>
      <c r="C94" s="3"/>
      <c r="I94" s="3"/>
      <c r="J94" s="56"/>
      <c r="K94" s="56"/>
      <c r="M94" s="56"/>
    </row>
    <row r="95" spans="2:13" s="4" customFormat="1">
      <c r="B95" s="2"/>
      <c r="C95" s="3"/>
      <c r="I95" s="3"/>
      <c r="J95" s="56"/>
      <c r="K95" s="56"/>
      <c r="M95" s="56"/>
    </row>
    <row r="96" spans="2:13" s="4" customFormat="1">
      <c r="B96" s="2"/>
      <c r="C96" s="3"/>
      <c r="I96" s="3"/>
      <c r="J96" s="56"/>
      <c r="K96" s="56"/>
      <c r="M96" s="56"/>
    </row>
    <row r="97" spans="2:13" s="4" customFormat="1">
      <c r="B97" s="2"/>
      <c r="C97" s="3"/>
      <c r="I97" s="3"/>
      <c r="J97" s="56"/>
      <c r="K97" s="56"/>
      <c r="M97" s="56"/>
    </row>
    <row r="98" spans="2:13" s="4" customFormat="1">
      <c r="B98" s="2"/>
      <c r="C98" s="3"/>
      <c r="I98" s="3"/>
      <c r="J98" s="56"/>
      <c r="K98" s="56"/>
      <c r="M98" s="56"/>
    </row>
    <row r="99" spans="2:13" s="4" customFormat="1">
      <c r="B99" s="2"/>
      <c r="C99" s="3"/>
      <c r="I99" s="3"/>
      <c r="J99" s="56"/>
      <c r="K99" s="56"/>
      <c r="M99" s="56"/>
    </row>
    <row r="100" spans="2:13" s="4" customFormat="1">
      <c r="B100" s="2"/>
      <c r="C100" s="3"/>
      <c r="I100" s="3"/>
      <c r="J100" s="56"/>
      <c r="K100" s="56"/>
      <c r="M100" s="56"/>
    </row>
    <row r="101" spans="2:13" s="4" customFormat="1">
      <c r="B101" s="2"/>
      <c r="C101" s="3"/>
      <c r="I101" s="3"/>
      <c r="J101" s="56"/>
      <c r="K101" s="56"/>
      <c r="M101" s="56"/>
    </row>
    <row r="102" spans="2:13" s="4" customFormat="1">
      <c r="B102" s="2"/>
      <c r="C102" s="3"/>
      <c r="I102" s="3"/>
      <c r="J102" s="56"/>
      <c r="K102" s="56"/>
      <c r="M102" s="56"/>
    </row>
    <row r="103" spans="2:13" s="4" customFormat="1">
      <c r="B103" s="2"/>
      <c r="C103" s="3"/>
      <c r="I103" s="3"/>
      <c r="J103" s="56"/>
      <c r="K103" s="56"/>
      <c r="M103" s="56"/>
    </row>
    <row r="104" spans="2:13" s="4" customFormat="1">
      <c r="B104" s="2"/>
      <c r="C104" s="3"/>
      <c r="I104" s="3"/>
      <c r="J104" s="56"/>
      <c r="K104" s="56"/>
      <c r="M104" s="56"/>
    </row>
    <row r="105" spans="2:13" s="4" customFormat="1">
      <c r="B105" s="2"/>
      <c r="C105" s="3"/>
      <c r="I105" s="3"/>
      <c r="J105" s="56"/>
      <c r="K105" s="56"/>
      <c r="M105" s="56"/>
    </row>
    <row r="106" spans="2:13" s="4" customFormat="1">
      <c r="B106" s="2"/>
      <c r="C106" s="3"/>
      <c r="I106" s="3"/>
      <c r="J106" s="56"/>
      <c r="K106" s="56"/>
      <c r="M106" s="56"/>
    </row>
    <row r="107" spans="2:13" s="4" customFormat="1">
      <c r="B107" s="2"/>
      <c r="C107" s="3"/>
      <c r="I107" s="3"/>
      <c r="J107" s="56"/>
      <c r="K107" s="56"/>
      <c r="M107" s="56"/>
    </row>
    <row r="108" spans="2:13" s="4" customFormat="1">
      <c r="B108" s="2"/>
      <c r="C108" s="3"/>
      <c r="I108" s="3"/>
      <c r="J108" s="56"/>
      <c r="K108" s="56"/>
      <c r="M108" s="56"/>
    </row>
    <row r="109" spans="2:13" s="4" customFormat="1">
      <c r="B109" s="2"/>
      <c r="C109" s="3"/>
      <c r="I109" s="3"/>
      <c r="J109" s="56"/>
      <c r="K109" s="56"/>
      <c r="M109" s="56"/>
    </row>
    <row r="110" spans="2:13" s="4" customFormat="1">
      <c r="B110" s="2"/>
      <c r="C110" s="3"/>
      <c r="I110" s="3"/>
      <c r="J110" s="56"/>
      <c r="K110" s="56"/>
      <c r="M110" s="56"/>
    </row>
    <row r="111" spans="2:13" s="4" customFormat="1">
      <c r="B111" s="2"/>
      <c r="C111" s="3"/>
      <c r="I111" s="3"/>
      <c r="J111" s="56"/>
      <c r="K111" s="56"/>
      <c r="M111" s="56"/>
    </row>
    <row r="112" spans="2:13" s="4" customFormat="1">
      <c r="B112" s="2"/>
      <c r="C112" s="3"/>
      <c r="I112" s="3"/>
      <c r="J112" s="56"/>
      <c r="K112" s="56"/>
      <c r="M112" s="56"/>
    </row>
    <row r="113" spans="2:13" s="4" customFormat="1">
      <c r="B113" s="2"/>
      <c r="C113" s="3"/>
      <c r="I113" s="3"/>
      <c r="J113" s="56"/>
      <c r="K113" s="56"/>
      <c r="M113" s="56"/>
    </row>
    <row r="114" spans="2:13" s="4" customFormat="1">
      <c r="B114" s="2"/>
      <c r="C114" s="3"/>
      <c r="I114" s="3"/>
      <c r="J114" s="56"/>
      <c r="K114" s="56"/>
      <c r="M114" s="56"/>
    </row>
    <row r="115" spans="2:13" s="4" customFormat="1">
      <c r="B115" s="2"/>
      <c r="C115" s="3"/>
      <c r="I115" s="3"/>
      <c r="J115" s="56"/>
      <c r="K115" s="56"/>
      <c r="M115" s="56"/>
    </row>
    <row r="116" spans="2:13" s="4" customFormat="1">
      <c r="B116" s="2"/>
      <c r="C116" s="3"/>
      <c r="I116" s="3"/>
      <c r="J116" s="56"/>
      <c r="K116" s="56"/>
      <c r="M116" s="56"/>
    </row>
    <row r="117" spans="2:13" s="4" customFormat="1">
      <c r="B117" s="2"/>
      <c r="C117" s="3"/>
      <c r="I117" s="3"/>
      <c r="J117" s="56"/>
      <c r="K117" s="56"/>
      <c r="M117" s="56"/>
    </row>
    <row r="118" spans="2:13" s="4" customFormat="1">
      <c r="B118" s="2"/>
      <c r="C118" s="3"/>
      <c r="I118" s="3"/>
      <c r="J118" s="56"/>
      <c r="K118" s="56"/>
      <c r="M118" s="56"/>
    </row>
    <row r="119" spans="2:13" s="4" customFormat="1">
      <c r="B119" s="2"/>
      <c r="C119" s="3"/>
      <c r="I119" s="3"/>
      <c r="J119" s="56"/>
      <c r="K119" s="56"/>
      <c r="M119" s="56"/>
    </row>
    <row r="120" spans="2:13" s="4" customFormat="1">
      <c r="B120" s="2"/>
      <c r="C120" s="3"/>
      <c r="I120" s="3"/>
      <c r="J120" s="56"/>
      <c r="K120" s="56"/>
      <c r="M120" s="56"/>
    </row>
    <row r="121" spans="2:13" s="4" customFormat="1">
      <c r="B121" s="2"/>
      <c r="C121" s="3"/>
      <c r="I121" s="3"/>
      <c r="J121" s="56"/>
      <c r="K121" s="56"/>
      <c r="M121" s="56"/>
    </row>
    <row r="122" spans="2:13" s="4" customFormat="1">
      <c r="B122" s="2"/>
      <c r="C122" s="3"/>
      <c r="I122" s="3"/>
      <c r="J122" s="56"/>
      <c r="K122" s="56"/>
      <c r="M122" s="56"/>
    </row>
    <row r="123" spans="2:13" s="4" customFormat="1">
      <c r="B123" s="2"/>
      <c r="C123" s="3"/>
      <c r="I123" s="3"/>
      <c r="J123" s="56"/>
      <c r="K123" s="56"/>
      <c r="M123" s="56"/>
    </row>
    <row r="124" spans="2:13" s="4" customFormat="1">
      <c r="B124" s="2"/>
      <c r="C124" s="3"/>
      <c r="I124" s="3"/>
      <c r="J124" s="56"/>
      <c r="K124" s="56"/>
      <c r="M124" s="56"/>
    </row>
    <row r="125" spans="2:13" s="4" customFormat="1">
      <c r="B125" s="2"/>
      <c r="C125" s="3"/>
      <c r="I125" s="3"/>
      <c r="J125" s="56"/>
      <c r="K125" s="56"/>
      <c r="M125" s="56"/>
    </row>
    <row r="126" spans="2:13" s="4" customFormat="1">
      <c r="B126" s="2"/>
      <c r="C126" s="3"/>
      <c r="I126" s="3"/>
      <c r="J126" s="56"/>
      <c r="K126" s="56"/>
      <c r="M126" s="56"/>
    </row>
    <row r="127" spans="2:13" s="4" customFormat="1">
      <c r="B127" s="2"/>
      <c r="C127" s="3"/>
      <c r="I127" s="3"/>
      <c r="J127" s="56"/>
      <c r="K127" s="56"/>
      <c r="M127" s="56"/>
    </row>
    <row r="128" spans="2:13" s="4" customFormat="1">
      <c r="B128" s="2"/>
      <c r="C128" s="3"/>
      <c r="I128" s="3"/>
      <c r="J128" s="56"/>
      <c r="K128" s="56"/>
      <c r="M128" s="56"/>
    </row>
    <row r="129" spans="2:13" s="4" customFormat="1">
      <c r="B129" s="2"/>
      <c r="C129" s="3"/>
      <c r="I129" s="3"/>
      <c r="J129" s="56"/>
      <c r="K129" s="56"/>
      <c r="M129" s="56"/>
    </row>
    <row r="130" spans="2:13" s="4" customFormat="1">
      <c r="B130" s="2"/>
      <c r="C130" s="3"/>
      <c r="I130" s="3"/>
      <c r="J130" s="56"/>
      <c r="K130" s="56"/>
      <c r="M130" s="56"/>
    </row>
    <row r="131" spans="2:13" s="4" customFormat="1">
      <c r="B131" s="2"/>
      <c r="C131" s="3"/>
      <c r="I131" s="3"/>
      <c r="J131" s="56"/>
      <c r="K131" s="56"/>
      <c r="M131" s="56"/>
    </row>
    <row r="132" spans="2:13" s="4" customFormat="1">
      <c r="B132" s="2"/>
      <c r="C132" s="3"/>
      <c r="I132" s="3"/>
      <c r="J132" s="56"/>
      <c r="K132" s="56"/>
      <c r="M132" s="56"/>
    </row>
    <row r="133" spans="2:13" s="4" customFormat="1">
      <c r="B133" s="2"/>
      <c r="C133" s="3"/>
      <c r="I133" s="3"/>
      <c r="J133" s="56"/>
      <c r="K133" s="56"/>
      <c r="M133" s="56"/>
    </row>
    <row r="134" spans="2:13" s="4" customFormat="1">
      <c r="B134" s="2"/>
      <c r="C134" s="3"/>
      <c r="I134" s="3"/>
      <c r="J134" s="56"/>
      <c r="K134" s="56"/>
      <c r="M134" s="56"/>
    </row>
    <row r="135" spans="2:13" s="4" customFormat="1">
      <c r="B135" s="2"/>
      <c r="C135" s="3"/>
      <c r="I135" s="3"/>
      <c r="J135" s="56"/>
      <c r="K135" s="56"/>
      <c r="M135" s="56"/>
    </row>
    <row r="136" spans="2:13" s="4" customFormat="1">
      <c r="B136" s="2"/>
      <c r="C136" s="3"/>
      <c r="I136" s="3"/>
      <c r="J136" s="56"/>
      <c r="K136" s="56"/>
      <c r="M136" s="56"/>
    </row>
    <row r="137" spans="2:13" s="4" customFormat="1">
      <c r="B137" s="2"/>
      <c r="C137" s="3"/>
      <c r="I137" s="3"/>
      <c r="J137" s="56"/>
      <c r="K137" s="56"/>
      <c r="M137" s="56"/>
    </row>
    <row r="138" spans="2:13" s="4" customFormat="1">
      <c r="B138" s="2"/>
      <c r="C138" s="3"/>
      <c r="I138" s="3"/>
      <c r="J138" s="56"/>
      <c r="K138" s="56"/>
      <c r="M138" s="56"/>
    </row>
    <row r="139" spans="2:13" s="4" customFormat="1">
      <c r="B139" s="2"/>
      <c r="C139" s="3"/>
      <c r="I139" s="3"/>
      <c r="J139" s="56"/>
      <c r="K139" s="56"/>
      <c r="M139" s="56"/>
    </row>
    <row r="140" spans="2:13" s="4" customFormat="1">
      <c r="B140" s="2"/>
      <c r="C140" s="3"/>
      <c r="I140" s="3"/>
      <c r="J140" s="56"/>
      <c r="K140" s="56"/>
      <c r="M140" s="56"/>
    </row>
    <row r="141" spans="2:13" s="4" customFormat="1">
      <c r="B141" s="2"/>
      <c r="C141" s="3"/>
      <c r="I141" s="3"/>
      <c r="J141" s="56"/>
      <c r="K141" s="56"/>
      <c r="M141" s="56"/>
    </row>
    <row r="142" spans="2:13" s="4" customFormat="1">
      <c r="B142" s="2"/>
      <c r="C142" s="3"/>
      <c r="I142" s="3"/>
      <c r="J142" s="56"/>
      <c r="K142" s="56"/>
      <c r="M142" s="56"/>
    </row>
    <row r="143" spans="2:13" s="4" customFormat="1">
      <c r="B143" s="2"/>
      <c r="C143" s="3"/>
      <c r="I143" s="3"/>
      <c r="J143" s="56"/>
      <c r="K143" s="56"/>
      <c r="M143" s="56"/>
    </row>
    <row r="144" spans="2:13" s="4" customFormat="1">
      <c r="B144" s="2"/>
      <c r="C144" s="3"/>
      <c r="I144" s="3"/>
      <c r="J144" s="56"/>
      <c r="K144" s="56"/>
      <c r="M144" s="56"/>
    </row>
    <row r="145" spans="2:13" s="4" customFormat="1">
      <c r="B145" s="2"/>
      <c r="C145" s="3"/>
      <c r="I145" s="3"/>
      <c r="J145" s="56"/>
      <c r="K145" s="56"/>
      <c r="M145" s="56"/>
    </row>
    <row r="146" spans="2:13" s="4" customFormat="1">
      <c r="B146" s="2"/>
      <c r="C146" s="3"/>
      <c r="I146" s="3"/>
      <c r="J146" s="56"/>
      <c r="K146" s="56"/>
      <c r="M146" s="56"/>
    </row>
    <row r="147" spans="2:13" s="4" customFormat="1">
      <c r="B147" s="2"/>
      <c r="C147" s="3"/>
      <c r="I147" s="3"/>
      <c r="J147" s="56"/>
      <c r="K147" s="56"/>
      <c r="M147" s="56"/>
    </row>
    <row r="148" spans="2:13" s="4" customFormat="1">
      <c r="B148" s="2"/>
      <c r="C148" s="3"/>
      <c r="I148" s="3"/>
      <c r="J148" s="56"/>
      <c r="K148" s="56"/>
      <c r="M148" s="56"/>
    </row>
    <row r="149" spans="2:13" s="4" customFormat="1">
      <c r="B149" s="2"/>
      <c r="C149" s="3"/>
      <c r="I149" s="3"/>
      <c r="J149" s="56"/>
      <c r="K149" s="56"/>
      <c r="M149" s="56"/>
    </row>
    <row r="150" spans="2:13" s="4" customFormat="1">
      <c r="B150" s="2"/>
      <c r="C150" s="3"/>
      <c r="I150" s="3"/>
      <c r="J150" s="56"/>
      <c r="K150" s="56"/>
      <c r="M150" s="56"/>
    </row>
    <row r="151" spans="2:13" s="4" customFormat="1">
      <c r="B151" s="2"/>
      <c r="C151" s="3"/>
      <c r="I151" s="3"/>
      <c r="J151" s="56"/>
      <c r="K151" s="56"/>
      <c r="M151" s="56"/>
    </row>
    <row r="152" spans="2:13" s="4" customFormat="1">
      <c r="B152" s="2"/>
      <c r="C152" s="3"/>
      <c r="I152" s="3"/>
      <c r="J152" s="56"/>
      <c r="K152" s="56"/>
      <c r="M152" s="56"/>
    </row>
    <row r="153" spans="2:13" s="4" customFormat="1">
      <c r="B153" s="2"/>
      <c r="C153" s="3"/>
      <c r="I153" s="3"/>
      <c r="J153" s="56"/>
      <c r="K153" s="56"/>
      <c r="M153" s="56"/>
    </row>
    <row r="154" spans="2:13" s="4" customFormat="1">
      <c r="B154" s="2"/>
      <c r="C154" s="3"/>
      <c r="I154" s="3"/>
      <c r="J154" s="56"/>
      <c r="K154" s="56"/>
      <c r="M154" s="56"/>
    </row>
    <row r="155" spans="2:13" s="4" customFormat="1">
      <c r="B155" s="2"/>
      <c r="C155" s="3"/>
      <c r="I155" s="3"/>
      <c r="J155" s="56"/>
      <c r="K155" s="56"/>
      <c r="M155" s="56"/>
    </row>
    <row r="156" spans="2:13" s="4" customFormat="1">
      <c r="B156" s="2"/>
      <c r="C156" s="3"/>
      <c r="I156" s="3"/>
      <c r="J156" s="56"/>
      <c r="K156" s="56"/>
      <c r="M156" s="56"/>
    </row>
    <row r="157" spans="2:13" s="4" customFormat="1">
      <c r="B157" s="2"/>
      <c r="C157" s="3"/>
      <c r="I157" s="3"/>
      <c r="J157" s="56"/>
      <c r="K157" s="56"/>
      <c r="M157" s="56"/>
    </row>
    <row r="158" spans="2:13" s="4" customFormat="1">
      <c r="B158" s="2"/>
      <c r="C158" s="3"/>
      <c r="I158" s="3"/>
      <c r="J158" s="56"/>
      <c r="K158" s="56"/>
      <c r="M158" s="56"/>
    </row>
    <row r="159" spans="2:13" s="4" customFormat="1">
      <c r="B159" s="2"/>
      <c r="C159" s="3"/>
      <c r="I159" s="3"/>
      <c r="J159" s="56"/>
      <c r="K159" s="56"/>
      <c r="M159" s="56"/>
    </row>
    <row r="160" spans="2:13" s="4" customFormat="1">
      <c r="B160" s="2"/>
      <c r="C160" s="3"/>
      <c r="I160" s="3"/>
      <c r="J160" s="56"/>
      <c r="K160" s="56"/>
      <c r="M160" s="56"/>
    </row>
    <row r="161" spans="2:13" s="4" customFormat="1">
      <c r="B161" s="2"/>
      <c r="C161" s="3"/>
      <c r="I161" s="3"/>
      <c r="J161" s="56"/>
      <c r="K161" s="56"/>
      <c r="M161" s="56"/>
    </row>
    <row r="162" spans="2:13" s="4" customFormat="1">
      <c r="B162" s="2"/>
      <c r="C162" s="3"/>
      <c r="I162" s="3"/>
      <c r="J162" s="56"/>
      <c r="K162" s="56"/>
      <c r="M162" s="56"/>
    </row>
    <row r="163" spans="2:13" s="4" customFormat="1">
      <c r="B163" s="2"/>
      <c r="C163" s="3"/>
      <c r="I163" s="3"/>
      <c r="J163" s="56"/>
      <c r="K163" s="56"/>
      <c r="M163" s="56"/>
    </row>
    <row r="164" spans="2:13" s="4" customFormat="1">
      <c r="B164" s="2"/>
      <c r="C164" s="3"/>
      <c r="I164" s="3"/>
      <c r="J164" s="56"/>
      <c r="K164" s="56"/>
      <c r="M164" s="56"/>
    </row>
    <row r="165" spans="2:13" s="4" customFormat="1">
      <c r="B165" s="2"/>
      <c r="C165" s="3"/>
      <c r="I165" s="3"/>
      <c r="J165" s="56"/>
      <c r="K165" s="56"/>
      <c r="M165" s="56"/>
    </row>
    <row r="166" spans="2:13" s="4" customFormat="1">
      <c r="B166" s="2"/>
      <c r="C166" s="3"/>
      <c r="I166" s="3"/>
      <c r="J166" s="56"/>
      <c r="K166" s="56"/>
      <c r="M166" s="56"/>
    </row>
    <row r="167" spans="2:13" s="4" customFormat="1">
      <c r="B167" s="2"/>
      <c r="C167" s="3"/>
      <c r="I167" s="3"/>
      <c r="J167" s="56"/>
      <c r="K167" s="56"/>
      <c r="M167" s="56"/>
    </row>
    <row r="168" spans="2:13" s="4" customFormat="1">
      <c r="B168" s="2"/>
      <c r="C168" s="3"/>
      <c r="I168" s="3"/>
      <c r="J168" s="56"/>
      <c r="K168" s="56"/>
      <c r="M168" s="56"/>
    </row>
    <row r="169" spans="2:13" s="4" customFormat="1">
      <c r="B169" s="2"/>
      <c r="C169" s="3"/>
      <c r="I169" s="3"/>
      <c r="J169" s="56"/>
      <c r="K169" s="56"/>
      <c r="M169" s="56"/>
    </row>
    <row r="170" spans="2:13" s="4" customFormat="1">
      <c r="B170" s="2"/>
      <c r="C170" s="3"/>
      <c r="I170" s="3"/>
      <c r="J170" s="56"/>
      <c r="K170" s="56"/>
      <c r="M170" s="56"/>
    </row>
    <row r="171" spans="2:13" s="4" customFormat="1">
      <c r="B171" s="2"/>
      <c r="C171" s="3"/>
      <c r="I171" s="3"/>
      <c r="J171" s="56"/>
      <c r="K171" s="56"/>
      <c r="M171" s="56"/>
    </row>
    <row r="172" spans="2:13" s="4" customFormat="1">
      <c r="B172" s="2"/>
      <c r="C172" s="3"/>
      <c r="I172" s="3"/>
      <c r="J172" s="56"/>
      <c r="K172" s="56"/>
      <c r="M172" s="56"/>
    </row>
    <row r="173" spans="2:13" s="4" customFormat="1">
      <c r="B173" s="2"/>
      <c r="C173" s="3"/>
      <c r="I173" s="3"/>
      <c r="J173" s="56"/>
      <c r="K173" s="56"/>
      <c r="M173" s="56"/>
    </row>
    <row r="174" spans="2:13" s="4" customFormat="1">
      <c r="B174" s="2"/>
      <c r="C174" s="3"/>
      <c r="I174" s="3"/>
      <c r="J174" s="56"/>
      <c r="K174" s="56"/>
      <c r="M174" s="56"/>
    </row>
    <row r="175" spans="2:13" s="4" customFormat="1">
      <c r="B175" s="2"/>
      <c r="C175" s="3"/>
      <c r="I175" s="3"/>
      <c r="J175" s="56"/>
      <c r="K175" s="56"/>
      <c r="M175" s="56"/>
    </row>
    <row r="176" spans="2:13" s="4" customFormat="1">
      <c r="B176" s="2"/>
      <c r="C176" s="3"/>
      <c r="I176" s="3"/>
      <c r="J176" s="56"/>
      <c r="K176" s="56"/>
      <c r="M176" s="56"/>
    </row>
    <row r="177" spans="2:13" s="4" customFormat="1">
      <c r="B177" s="2"/>
      <c r="C177" s="3"/>
      <c r="I177" s="3"/>
      <c r="J177" s="56"/>
      <c r="K177" s="56"/>
      <c r="M177" s="56"/>
    </row>
    <row r="178" spans="2:13" s="4" customFormat="1">
      <c r="B178" s="2"/>
      <c r="C178" s="3"/>
      <c r="I178" s="3"/>
      <c r="J178" s="56"/>
      <c r="K178" s="56"/>
      <c r="M178" s="56"/>
    </row>
    <row r="179" spans="2:13" s="4" customFormat="1">
      <c r="B179" s="2"/>
      <c r="C179" s="3"/>
      <c r="I179" s="3"/>
      <c r="J179" s="56"/>
      <c r="K179" s="56"/>
      <c r="M179" s="56"/>
    </row>
    <row r="180" spans="2:13" s="4" customFormat="1">
      <c r="B180" s="2"/>
      <c r="C180" s="3"/>
      <c r="I180" s="3"/>
      <c r="J180" s="56"/>
      <c r="K180" s="56"/>
      <c r="M180" s="56"/>
    </row>
    <row r="181" spans="2:13" s="4" customFormat="1">
      <c r="B181" s="2"/>
      <c r="C181" s="3"/>
      <c r="I181" s="3"/>
      <c r="J181" s="56"/>
      <c r="K181" s="56"/>
      <c r="M181" s="56"/>
    </row>
    <row r="182" spans="2:13" s="4" customFormat="1">
      <c r="B182" s="2"/>
      <c r="C182" s="3"/>
      <c r="I182" s="3"/>
      <c r="J182" s="56"/>
      <c r="K182" s="56"/>
      <c r="M182" s="56"/>
    </row>
    <row r="183" spans="2:13" s="4" customFormat="1">
      <c r="B183" s="2"/>
      <c r="C183" s="3"/>
      <c r="I183" s="3"/>
      <c r="J183" s="56"/>
      <c r="K183" s="56"/>
      <c r="M183" s="56"/>
    </row>
    <row r="184" spans="2:13" s="4" customFormat="1">
      <c r="B184" s="2"/>
      <c r="C184" s="3"/>
      <c r="I184" s="3"/>
      <c r="J184" s="56"/>
      <c r="K184" s="56"/>
      <c r="M184" s="56"/>
    </row>
    <row r="185" spans="2:13" s="4" customFormat="1">
      <c r="B185" s="2"/>
      <c r="C185" s="3"/>
      <c r="I185" s="3"/>
      <c r="J185" s="56"/>
      <c r="K185" s="56"/>
      <c r="M185" s="56"/>
    </row>
    <row r="186" spans="2:13" s="4" customFormat="1">
      <c r="B186" s="2"/>
      <c r="C186" s="3"/>
      <c r="I186" s="3"/>
      <c r="J186" s="56"/>
      <c r="K186" s="56"/>
      <c r="M186" s="56"/>
    </row>
    <row r="187" spans="2:13" s="4" customFormat="1">
      <c r="B187" s="2"/>
      <c r="C187" s="3"/>
      <c r="I187" s="3"/>
      <c r="J187" s="56"/>
      <c r="K187" s="56"/>
      <c r="M187" s="56"/>
    </row>
    <row r="188" spans="2:13" s="4" customFormat="1">
      <c r="B188" s="2"/>
      <c r="C188" s="3"/>
      <c r="I188" s="3"/>
      <c r="J188" s="56"/>
      <c r="K188" s="56"/>
      <c r="M188" s="56"/>
    </row>
    <row r="189" spans="2:13" s="4" customFormat="1">
      <c r="B189" s="2"/>
      <c r="C189" s="3"/>
      <c r="I189" s="3"/>
      <c r="J189" s="56"/>
      <c r="K189" s="56"/>
      <c r="M189" s="56"/>
    </row>
    <row r="190" spans="2:13" s="4" customFormat="1">
      <c r="B190" s="2"/>
      <c r="C190" s="3"/>
      <c r="I190" s="3"/>
      <c r="J190" s="56"/>
      <c r="K190" s="56"/>
      <c r="M190" s="56"/>
    </row>
    <row r="191" spans="2:13" s="4" customFormat="1">
      <c r="B191" s="2"/>
      <c r="C191" s="3"/>
      <c r="I191" s="3"/>
      <c r="J191" s="56"/>
      <c r="K191" s="56"/>
      <c r="M191" s="56"/>
    </row>
    <row r="192" spans="2:13" s="4" customFormat="1">
      <c r="B192" s="2"/>
      <c r="C192" s="3"/>
      <c r="I192" s="3"/>
      <c r="J192" s="56"/>
      <c r="K192" s="56"/>
      <c r="M192" s="56"/>
    </row>
    <row r="193" spans="2:13" s="4" customFormat="1">
      <c r="B193" s="2"/>
      <c r="C193" s="3"/>
      <c r="I193" s="3"/>
      <c r="J193" s="56"/>
      <c r="K193" s="56"/>
      <c r="M193" s="56"/>
    </row>
    <row r="194" spans="2:13" s="4" customFormat="1">
      <c r="B194" s="2"/>
      <c r="C194" s="3"/>
      <c r="I194" s="3"/>
      <c r="J194" s="56"/>
      <c r="K194" s="56"/>
      <c r="M194" s="56"/>
    </row>
    <row r="195" spans="2:13" s="4" customFormat="1">
      <c r="B195" s="2"/>
      <c r="C195" s="3"/>
      <c r="I195" s="3"/>
      <c r="J195" s="56"/>
      <c r="K195" s="56"/>
      <c r="M195" s="56"/>
    </row>
    <row r="196" spans="2:13" s="4" customFormat="1">
      <c r="B196" s="2"/>
      <c r="C196" s="3"/>
      <c r="I196" s="3"/>
      <c r="J196" s="56"/>
      <c r="K196" s="56"/>
      <c r="M196" s="56"/>
    </row>
    <row r="197" spans="2:13" s="4" customFormat="1">
      <c r="B197" s="2"/>
      <c r="C197" s="3"/>
      <c r="I197" s="3"/>
      <c r="J197" s="56"/>
      <c r="K197" s="56"/>
      <c r="M197" s="56"/>
    </row>
    <row r="198" spans="2:13" s="4" customFormat="1">
      <c r="B198" s="2"/>
      <c r="C198" s="3"/>
      <c r="I198" s="3"/>
      <c r="J198" s="56"/>
      <c r="K198" s="56"/>
      <c r="M198" s="56"/>
    </row>
    <row r="199" spans="2:13" s="4" customFormat="1">
      <c r="B199" s="2"/>
      <c r="C199" s="3"/>
      <c r="I199" s="3"/>
      <c r="J199" s="56"/>
      <c r="K199" s="56"/>
      <c r="M199" s="56"/>
    </row>
    <row r="200" spans="2:13" s="4" customFormat="1">
      <c r="B200" s="2"/>
      <c r="C200" s="3"/>
      <c r="I200" s="3"/>
      <c r="J200" s="56"/>
      <c r="K200" s="56"/>
      <c r="M200" s="56"/>
    </row>
    <row r="201" spans="2:13" s="4" customFormat="1">
      <c r="B201" s="2"/>
      <c r="C201" s="3"/>
      <c r="I201" s="3"/>
      <c r="J201" s="56"/>
      <c r="K201" s="56"/>
      <c r="M201" s="56"/>
    </row>
    <row r="202" spans="2:13" s="4" customFormat="1">
      <c r="B202" s="2"/>
      <c r="C202" s="3"/>
      <c r="I202" s="3"/>
      <c r="J202" s="56"/>
      <c r="K202" s="56"/>
      <c r="M202" s="56"/>
    </row>
    <row r="203" spans="2:13" s="4" customFormat="1">
      <c r="B203" s="2"/>
      <c r="C203" s="3"/>
      <c r="I203" s="3"/>
      <c r="J203" s="56"/>
      <c r="K203" s="56"/>
      <c r="M203" s="56"/>
    </row>
    <row r="204" spans="2:13" s="4" customFormat="1">
      <c r="B204" s="2"/>
      <c r="C204" s="3"/>
      <c r="I204" s="3"/>
      <c r="J204" s="56"/>
      <c r="K204" s="56"/>
      <c r="M204" s="56"/>
    </row>
    <row r="205" spans="2:13" s="4" customFormat="1">
      <c r="B205" s="2"/>
      <c r="C205" s="3"/>
      <c r="I205" s="3"/>
      <c r="J205" s="56"/>
      <c r="K205" s="56"/>
      <c r="M205" s="56"/>
    </row>
    <row r="206" spans="2:13" s="4" customFormat="1">
      <c r="B206" s="2"/>
      <c r="C206" s="3"/>
      <c r="I206" s="3"/>
      <c r="J206" s="56"/>
      <c r="K206" s="56"/>
      <c r="M206" s="56"/>
    </row>
    <row r="207" spans="2:13" s="4" customFormat="1">
      <c r="B207" s="2"/>
      <c r="C207" s="3"/>
      <c r="I207" s="3"/>
      <c r="J207" s="56"/>
      <c r="K207" s="56"/>
      <c r="M207" s="56"/>
    </row>
    <row r="208" spans="2:13" s="4" customFormat="1">
      <c r="B208" s="2"/>
      <c r="C208" s="3"/>
      <c r="I208" s="3"/>
      <c r="J208" s="56"/>
      <c r="K208" s="56"/>
      <c r="M208" s="56"/>
    </row>
    <row r="209" spans="2:13" s="4" customFormat="1">
      <c r="B209" s="2"/>
      <c r="C209" s="3"/>
      <c r="I209" s="3"/>
      <c r="J209" s="56"/>
      <c r="K209" s="56"/>
      <c r="M209" s="56"/>
    </row>
    <row r="210" spans="2:13" s="4" customFormat="1">
      <c r="B210" s="2"/>
      <c r="C210" s="3"/>
      <c r="I210" s="3"/>
      <c r="J210" s="56"/>
      <c r="K210" s="56"/>
      <c r="M210" s="56"/>
    </row>
    <row r="211" spans="2:13" s="4" customFormat="1">
      <c r="B211" s="2"/>
      <c r="C211" s="3"/>
      <c r="I211" s="3"/>
      <c r="J211" s="56"/>
      <c r="K211" s="56"/>
      <c r="M211" s="56"/>
    </row>
    <row r="212" spans="2:13" s="4" customFormat="1">
      <c r="B212" s="2"/>
      <c r="C212" s="3"/>
      <c r="I212" s="3"/>
      <c r="J212" s="56"/>
      <c r="K212" s="56"/>
      <c r="M212" s="56"/>
    </row>
    <row r="213" spans="2:13" s="4" customFormat="1">
      <c r="B213" s="2"/>
      <c r="C213" s="3"/>
      <c r="I213" s="3"/>
      <c r="J213" s="56"/>
      <c r="K213" s="56"/>
      <c r="M213" s="56"/>
    </row>
    <row r="214" spans="2:13" s="4" customFormat="1">
      <c r="B214" s="2"/>
      <c r="C214" s="3"/>
      <c r="I214" s="3"/>
      <c r="J214" s="56"/>
      <c r="K214" s="56"/>
      <c r="M214" s="56"/>
    </row>
    <row r="215" spans="2:13" s="4" customFormat="1">
      <c r="B215" s="2"/>
      <c r="C215" s="3"/>
      <c r="I215" s="3"/>
      <c r="J215" s="56"/>
      <c r="K215" s="56"/>
      <c r="M215" s="56"/>
    </row>
    <row r="216" spans="2:13" s="4" customFormat="1">
      <c r="B216" s="2"/>
      <c r="C216" s="3"/>
      <c r="I216" s="3"/>
      <c r="J216" s="56"/>
      <c r="K216" s="56"/>
      <c r="M216" s="56"/>
    </row>
    <row r="217" spans="2:13" s="4" customFormat="1">
      <c r="B217" s="2"/>
      <c r="C217" s="3"/>
      <c r="I217" s="3"/>
      <c r="J217" s="56"/>
      <c r="K217" s="56"/>
      <c r="M217" s="56"/>
    </row>
    <row r="218" spans="2:13" s="4" customFormat="1">
      <c r="B218" s="2"/>
      <c r="C218" s="3"/>
      <c r="I218" s="3"/>
      <c r="J218" s="56"/>
      <c r="K218" s="56"/>
      <c r="M218" s="56"/>
    </row>
    <row r="219" spans="2:13" s="4" customFormat="1">
      <c r="B219" s="2"/>
      <c r="C219" s="3"/>
      <c r="I219" s="3"/>
      <c r="J219" s="56"/>
      <c r="K219" s="56"/>
      <c r="M219" s="56"/>
    </row>
    <row r="220" spans="2:13" s="4" customFormat="1">
      <c r="B220" s="2"/>
      <c r="C220" s="3"/>
      <c r="I220" s="3"/>
      <c r="J220" s="56"/>
      <c r="K220" s="56"/>
      <c r="M220" s="56"/>
    </row>
    <row r="221" spans="2:13" s="4" customFormat="1">
      <c r="B221" s="2"/>
      <c r="C221" s="3"/>
      <c r="I221" s="3"/>
      <c r="J221" s="56"/>
      <c r="K221" s="56"/>
      <c r="M221" s="56"/>
    </row>
    <row r="222" spans="2:13" s="4" customFormat="1">
      <c r="B222" s="2"/>
      <c r="C222" s="3"/>
      <c r="I222" s="3"/>
      <c r="J222" s="56"/>
      <c r="K222" s="56"/>
      <c r="M222" s="56"/>
    </row>
    <row r="223" spans="2:13" s="4" customFormat="1">
      <c r="B223" s="2"/>
      <c r="C223" s="3"/>
      <c r="I223" s="3"/>
      <c r="J223" s="56"/>
      <c r="K223" s="56"/>
      <c r="M223" s="56"/>
    </row>
    <row r="224" spans="2:13" s="4" customFormat="1">
      <c r="B224" s="2"/>
      <c r="C224" s="3"/>
      <c r="I224" s="3"/>
      <c r="J224" s="56"/>
      <c r="K224" s="56"/>
      <c r="M224" s="56"/>
    </row>
    <row r="225" spans="2:13" s="4" customFormat="1">
      <c r="B225" s="2"/>
      <c r="C225" s="3"/>
      <c r="I225" s="3"/>
      <c r="J225" s="56"/>
      <c r="K225" s="56"/>
      <c r="M225" s="56"/>
    </row>
    <row r="226" spans="2:13" s="4" customFormat="1">
      <c r="B226" s="2"/>
      <c r="C226" s="3"/>
      <c r="I226" s="3"/>
      <c r="J226" s="56"/>
      <c r="K226" s="56"/>
      <c r="M226" s="56"/>
    </row>
    <row r="227" spans="2:13" s="4" customFormat="1">
      <c r="B227" s="2"/>
      <c r="C227" s="3"/>
      <c r="I227" s="3"/>
      <c r="J227" s="56"/>
      <c r="K227" s="56"/>
      <c r="M227" s="56"/>
    </row>
    <row r="228" spans="2:13" s="4" customFormat="1">
      <c r="B228" s="2"/>
      <c r="C228" s="3"/>
      <c r="I228" s="3"/>
      <c r="J228" s="56"/>
      <c r="K228" s="56"/>
      <c r="M228" s="56"/>
    </row>
    <row r="229" spans="2:13" s="4" customFormat="1">
      <c r="B229" s="2"/>
      <c r="C229" s="3"/>
      <c r="I229" s="3"/>
      <c r="J229" s="56"/>
      <c r="K229" s="56"/>
      <c r="M229" s="56"/>
    </row>
    <row r="230" spans="2:13" s="4" customFormat="1">
      <c r="B230" s="2"/>
      <c r="C230" s="3"/>
      <c r="I230" s="3"/>
      <c r="J230" s="56"/>
      <c r="K230" s="56"/>
      <c r="M230" s="56"/>
    </row>
    <row r="231" spans="2:13" s="4" customFormat="1">
      <c r="B231" s="2"/>
      <c r="C231" s="3"/>
      <c r="I231" s="3"/>
      <c r="J231" s="56"/>
      <c r="K231" s="56"/>
      <c r="M231" s="56"/>
    </row>
    <row r="232" spans="2:13" s="4" customFormat="1">
      <c r="B232" s="2"/>
      <c r="C232" s="3"/>
      <c r="I232" s="3"/>
      <c r="J232" s="56"/>
      <c r="K232" s="56"/>
      <c r="M232" s="56"/>
    </row>
    <row r="233" spans="2:13" s="4" customFormat="1">
      <c r="B233" s="2"/>
      <c r="C233" s="3"/>
      <c r="I233" s="3"/>
      <c r="J233" s="56"/>
      <c r="K233" s="56"/>
      <c r="M233" s="56"/>
    </row>
    <row r="234" spans="2:13" s="4" customFormat="1">
      <c r="B234" s="2"/>
      <c r="C234" s="3"/>
      <c r="I234" s="3"/>
      <c r="J234" s="56"/>
      <c r="K234" s="56"/>
      <c r="M234" s="56"/>
    </row>
    <row r="235" spans="2:13" s="4" customFormat="1">
      <c r="B235" s="2"/>
      <c r="C235" s="3"/>
      <c r="I235" s="3"/>
      <c r="J235" s="56"/>
      <c r="K235" s="56"/>
      <c r="M235" s="56"/>
    </row>
    <row r="236" spans="2:13" s="4" customFormat="1">
      <c r="B236" s="2"/>
      <c r="C236" s="3"/>
      <c r="I236" s="3"/>
      <c r="J236" s="56"/>
      <c r="K236" s="56"/>
      <c r="M236" s="56"/>
    </row>
    <row r="237" spans="2:13" s="4" customFormat="1">
      <c r="B237" s="2"/>
      <c r="C237" s="3"/>
      <c r="I237" s="3"/>
      <c r="J237" s="56"/>
      <c r="K237" s="56"/>
      <c r="M237" s="56"/>
    </row>
    <row r="238" spans="2:13" s="4" customFormat="1">
      <c r="B238" s="2"/>
      <c r="C238" s="3"/>
      <c r="I238" s="3"/>
      <c r="J238" s="56"/>
      <c r="K238" s="56"/>
      <c r="M238" s="56"/>
    </row>
    <row r="239" spans="2:13" s="4" customFormat="1">
      <c r="B239" s="2"/>
      <c r="C239" s="3"/>
      <c r="I239" s="3"/>
      <c r="J239" s="56"/>
      <c r="K239" s="56"/>
      <c r="M239" s="56"/>
    </row>
    <row r="240" spans="2:13" s="4" customFormat="1">
      <c r="B240" s="2"/>
      <c r="C240" s="3"/>
      <c r="I240" s="3"/>
      <c r="J240" s="56"/>
      <c r="K240" s="56"/>
      <c r="M240" s="56"/>
    </row>
    <row r="241" spans="2:13" s="4" customFormat="1">
      <c r="B241" s="2"/>
      <c r="C241" s="3"/>
      <c r="I241" s="3"/>
      <c r="J241" s="56"/>
      <c r="K241" s="56"/>
      <c r="M241" s="56"/>
    </row>
    <row r="242" spans="2:13" s="4" customFormat="1">
      <c r="B242" s="2"/>
      <c r="C242" s="3"/>
      <c r="I242" s="3"/>
      <c r="J242" s="56"/>
      <c r="K242" s="56"/>
      <c r="M242" s="56"/>
    </row>
    <row r="243" spans="2:13" s="4" customFormat="1">
      <c r="B243" s="2"/>
      <c r="C243" s="3"/>
      <c r="I243" s="3"/>
      <c r="J243" s="56"/>
      <c r="K243" s="56"/>
      <c r="M243" s="56"/>
    </row>
    <row r="244" spans="2:13" s="4" customFormat="1">
      <c r="B244" s="2"/>
      <c r="C244" s="3"/>
      <c r="I244" s="3"/>
      <c r="J244" s="56"/>
      <c r="K244" s="56"/>
      <c r="M244" s="56"/>
    </row>
    <row r="245" spans="2:13" s="4" customFormat="1">
      <c r="B245" s="2"/>
      <c r="C245" s="3"/>
      <c r="I245" s="3"/>
      <c r="J245" s="56"/>
      <c r="K245" s="56"/>
      <c r="M245" s="56"/>
    </row>
    <row r="246" spans="2:13" s="4" customFormat="1">
      <c r="B246" s="2"/>
      <c r="C246" s="3"/>
      <c r="I246" s="3"/>
      <c r="J246" s="56"/>
      <c r="K246" s="56"/>
      <c r="M246" s="56"/>
    </row>
    <row r="247" spans="2:13" s="4" customFormat="1">
      <c r="B247" s="2"/>
      <c r="C247" s="3"/>
      <c r="I247" s="3"/>
      <c r="J247" s="56"/>
      <c r="K247" s="56"/>
      <c r="M247" s="56"/>
    </row>
    <row r="248" spans="2:13" s="4" customFormat="1">
      <c r="B248" s="2"/>
      <c r="C248" s="3"/>
      <c r="I248" s="3"/>
      <c r="J248" s="56"/>
      <c r="K248" s="56"/>
      <c r="M248" s="56"/>
    </row>
    <row r="249" spans="2:13" s="4" customFormat="1">
      <c r="B249" s="2"/>
      <c r="C249" s="3"/>
      <c r="I249" s="3"/>
      <c r="J249" s="56"/>
      <c r="K249" s="56"/>
      <c r="M249" s="56"/>
    </row>
    <row r="250" spans="2:13" s="4" customFormat="1">
      <c r="B250" s="2"/>
      <c r="C250" s="3"/>
      <c r="I250" s="3"/>
      <c r="J250" s="56"/>
      <c r="K250" s="56"/>
      <c r="M250" s="56"/>
    </row>
    <row r="251" spans="2:13" s="4" customFormat="1">
      <c r="B251" s="2"/>
      <c r="C251" s="3"/>
      <c r="I251" s="3"/>
      <c r="J251" s="56"/>
      <c r="K251" s="56"/>
      <c r="M251" s="56"/>
    </row>
    <row r="252" spans="2:13" s="4" customFormat="1">
      <c r="B252" s="2"/>
      <c r="C252" s="3"/>
      <c r="I252" s="3"/>
      <c r="J252" s="56"/>
      <c r="K252" s="56"/>
      <c r="M252" s="56"/>
    </row>
    <row r="253" spans="2:13" s="4" customFormat="1">
      <c r="B253" s="2"/>
      <c r="C253" s="3"/>
      <c r="I253" s="3"/>
      <c r="J253" s="56"/>
      <c r="K253" s="56"/>
      <c r="M253" s="56"/>
    </row>
    <row r="254" spans="2:13" s="4" customFormat="1">
      <c r="B254" s="2"/>
      <c r="C254" s="3"/>
      <c r="I254" s="3"/>
      <c r="J254" s="56"/>
      <c r="K254" s="56"/>
      <c r="M254" s="56"/>
    </row>
    <row r="255" spans="2:13" s="4" customFormat="1">
      <c r="B255" s="2"/>
      <c r="C255" s="3"/>
      <c r="I255" s="3"/>
      <c r="J255" s="56"/>
      <c r="K255" s="56"/>
      <c r="M255" s="56"/>
    </row>
    <row r="256" spans="2:13" s="4" customFormat="1">
      <c r="B256" s="2"/>
      <c r="C256" s="3"/>
      <c r="I256" s="3"/>
      <c r="J256" s="56"/>
      <c r="K256" s="56"/>
      <c r="M256" s="56"/>
    </row>
    <row r="257" spans="2:13" s="4" customFormat="1">
      <c r="B257" s="2"/>
      <c r="C257" s="3"/>
      <c r="I257" s="3"/>
      <c r="J257" s="56"/>
      <c r="K257" s="56"/>
      <c r="M257" s="56"/>
    </row>
    <row r="258" spans="2:13" s="4" customFormat="1">
      <c r="B258" s="2"/>
      <c r="C258" s="3"/>
      <c r="I258" s="3"/>
      <c r="J258" s="56"/>
      <c r="K258" s="56"/>
      <c r="M258" s="56"/>
    </row>
    <row r="259" spans="2:13" s="4" customFormat="1">
      <c r="B259" s="2"/>
      <c r="C259" s="3"/>
      <c r="I259" s="3"/>
      <c r="J259" s="56"/>
      <c r="K259" s="56"/>
      <c r="M259" s="56"/>
    </row>
    <row r="260" spans="2:13" s="4" customFormat="1">
      <c r="B260" s="2"/>
      <c r="C260" s="3"/>
      <c r="I260" s="3"/>
      <c r="J260" s="56"/>
      <c r="K260" s="56"/>
      <c r="M260" s="56"/>
    </row>
    <row r="261" spans="2:13" s="4" customFormat="1">
      <c r="B261" s="2"/>
      <c r="C261" s="3"/>
      <c r="I261" s="3"/>
      <c r="J261" s="56"/>
      <c r="K261" s="56"/>
      <c r="M261" s="56"/>
    </row>
    <row r="262" spans="2:13" s="4" customFormat="1">
      <c r="B262" s="2"/>
      <c r="C262" s="3"/>
      <c r="I262" s="3"/>
      <c r="J262" s="56"/>
      <c r="K262" s="56"/>
      <c r="M262" s="56"/>
    </row>
    <row r="263" spans="2:13" s="4" customFormat="1">
      <c r="B263" s="2"/>
      <c r="C263" s="3"/>
      <c r="I263" s="3"/>
      <c r="J263" s="56"/>
      <c r="K263" s="56"/>
      <c r="M263" s="56"/>
    </row>
    <row r="264" spans="2:13" s="4" customFormat="1">
      <c r="B264" s="2"/>
      <c r="C264" s="3"/>
      <c r="I264" s="3"/>
      <c r="J264" s="56"/>
      <c r="K264" s="56"/>
      <c r="M264" s="56"/>
    </row>
    <row r="265" spans="2:13" s="4" customFormat="1">
      <c r="B265" s="2"/>
      <c r="C265" s="3"/>
      <c r="I265" s="3"/>
      <c r="J265" s="56"/>
      <c r="K265" s="56"/>
      <c r="M265" s="56"/>
    </row>
    <row r="266" spans="2:13" s="4" customFormat="1">
      <c r="B266" s="2"/>
      <c r="C266" s="3"/>
      <c r="I266" s="3"/>
      <c r="J266" s="56"/>
      <c r="K266" s="56"/>
      <c r="M266" s="56"/>
    </row>
    <row r="267" spans="2:13" s="4" customFormat="1">
      <c r="B267" s="2"/>
      <c r="C267" s="3"/>
      <c r="I267" s="3"/>
      <c r="J267" s="56"/>
      <c r="K267" s="56"/>
      <c r="M267" s="56"/>
    </row>
    <row r="268" spans="2:13" s="4" customFormat="1">
      <c r="B268" s="2"/>
      <c r="C268" s="3"/>
      <c r="I268" s="3"/>
      <c r="J268" s="56"/>
      <c r="K268" s="56"/>
      <c r="M268" s="56"/>
    </row>
    <row r="269" spans="2:13" s="4" customFormat="1">
      <c r="B269" s="2"/>
      <c r="C269" s="3"/>
      <c r="I269" s="3"/>
      <c r="J269" s="56"/>
      <c r="K269" s="56"/>
      <c r="M269" s="56"/>
    </row>
    <row r="270" spans="2:13" s="4" customFormat="1">
      <c r="B270" s="2"/>
      <c r="C270" s="3"/>
      <c r="I270" s="3"/>
      <c r="J270" s="56"/>
      <c r="K270" s="56"/>
      <c r="M270" s="56"/>
    </row>
    <row r="271" spans="2:13" s="4" customFormat="1">
      <c r="B271" s="2"/>
      <c r="C271" s="3"/>
      <c r="I271" s="3"/>
      <c r="J271" s="56"/>
      <c r="K271" s="56"/>
      <c r="M271" s="56"/>
    </row>
    <row r="272" spans="2:13" s="4" customFormat="1">
      <c r="B272" s="2"/>
      <c r="C272" s="3"/>
      <c r="I272" s="3"/>
      <c r="J272" s="56"/>
      <c r="K272" s="56"/>
      <c r="M272" s="56"/>
    </row>
    <row r="273" spans="2:13" s="4" customFormat="1">
      <c r="B273" s="2"/>
      <c r="C273" s="3"/>
      <c r="I273" s="3"/>
      <c r="J273" s="56"/>
      <c r="K273" s="56"/>
      <c r="M273" s="56"/>
    </row>
    <row r="274" spans="2:13" s="4" customFormat="1">
      <c r="B274" s="2"/>
      <c r="C274" s="3"/>
      <c r="I274" s="3"/>
      <c r="J274" s="56"/>
      <c r="K274" s="56"/>
      <c r="M274" s="56"/>
    </row>
    <row r="275" spans="2:13" s="4" customFormat="1">
      <c r="B275" s="2"/>
      <c r="C275" s="3"/>
      <c r="I275" s="3"/>
      <c r="J275" s="56"/>
      <c r="K275" s="56"/>
      <c r="M275" s="56"/>
    </row>
    <row r="276" spans="2:13" s="4" customFormat="1">
      <c r="B276" s="2"/>
      <c r="C276" s="3"/>
      <c r="I276" s="3"/>
      <c r="J276" s="56"/>
      <c r="K276" s="56"/>
      <c r="M276" s="56"/>
    </row>
    <row r="277" spans="2:13" s="4" customFormat="1">
      <c r="B277" s="2"/>
      <c r="C277" s="3"/>
      <c r="I277" s="3"/>
      <c r="J277" s="56"/>
      <c r="K277" s="56"/>
      <c r="M277" s="56"/>
    </row>
    <row r="278" spans="2:13" s="4" customFormat="1">
      <c r="B278" s="2"/>
      <c r="C278" s="3"/>
      <c r="I278" s="3"/>
      <c r="J278" s="56"/>
      <c r="K278" s="56"/>
      <c r="M278" s="56"/>
    </row>
    <row r="279" spans="2:13" s="4" customFormat="1">
      <c r="B279" s="2"/>
      <c r="C279" s="3"/>
      <c r="I279" s="3"/>
      <c r="J279" s="56"/>
      <c r="K279" s="56"/>
      <c r="M279" s="56"/>
    </row>
    <row r="280" spans="2:13" s="4" customFormat="1">
      <c r="B280" s="2"/>
      <c r="C280" s="3"/>
      <c r="I280" s="3"/>
      <c r="J280" s="56"/>
      <c r="K280" s="56"/>
      <c r="M280" s="56"/>
    </row>
    <row r="281" spans="2:13" s="4" customFormat="1">
      <c r="B281" s="2"/>
      <c r="C281" s="3"/>
      <c r="I281" s="3"/>
      <c r="J281" s="56"/>
      <c r="K281" s="56"/>
      <c r="M281" s="56"/>
    </row>
    <row r="282" spans="2:13" s="4" customFormat="1">
      <c r="B282" s="2"/>
      <c r="C282" s="3"/>
      <c r="I282" s="3"/>
      <c r="J282" s="56"/>
      <c r="K282" s="56"/>
      <c r="M282" s="56"/>
    </row>
    <row r="283" spans="2:13" s="4" customFormat="1">
      <c r="B283" s="2"/>
      <c r="C283" s="3"/>
      <c r="I283" s="3"/>
      <c r="J283" s="56"/>
      <c r="K283" s="56"/>
      <c r="M283" s="56"/>
    </row>
    <row r="284" spans="2:13" s="4" customFormat="1">
      <c r="B284" s="2"/>
      <c r="C284" s="3"/>
      <c r="I284" s="3"/>
      <c r="J284" s="56"/>
      <c r="K284" s="56"/>
      <c r="M284" s="56"/>
    </row>
    <row r="285" spans="2:13" s="4" customFormat="1">
      <c r="B285" s="2"/>
      <c r="C285" s="3"/>
      <c r="I285" s="3"/>
      <c r="J285" s="56"/>
      <c r="K285" s="56"/>
      <c r="M285" s="56"/>
    </row>
    <row r="286" spans="2:13" s="4" customFormat="1">
      <c r="B286" s="2"/>
      <c r="C286" s="3"/>
      <c r="I286" s="3"/>
      <c r="J286" s="56"/>
      <c r="K286" s="56"/>
      <c r="M286" s="56"/>
    </row>
    <row r="287" spans="2:13" s="4" customFormat="1">
      <c r="B287" s="2"/>
      <c r="C287" s="3"/>
      <c r="I287" s="3"/>
      <c r="J287" s="56"/>
      <c r="K287" s="56"/>
      <c r="M287" s="56"/>
    </row>
    <row r="288" spans="2:13" s="4" customFormat="1">
      <c r="B288" s="2"/>
      <c r="C288" s="3"/>
      <c r="I288" s="3"/>
      <c r="J288" s="56"/>
      <c r="K288" s="56"/>
      <c r="M288" s="56"/>
    </row>
    <row r="289" spans="2:13" s="4" customFormat="1">
      <c r="B289" s="2"/>
      <c r="C289" s="3"/>
      <c r="I289" s="3"/>
      <c r="J289" s="56"/>
      <c r="K289" s="56"/>
      <c r="M289" s="56"/>
    </row>
    <row r="290" spans="2:13" s="4" customFormat="1">
      <c r="B290" s="2"/>
      <c r="C290" s="3"/>
      <c r="I290" s="3"/>
      <c r="J290" s="56"/>
      <c r="K290" s="56"/>
      <c r="M290" s="56"/>
    </row>
    <row r="291" spans="2:13" s="4" customFormat="1">
      <c r="B291" s="2"/>
      <c r="C291" s="3"/>
      <c r="I291" s="3"/>
      <c r="J291" s="56"/>
      <c r="K291" s="56"/>
      <c r="M291" s="56"/>
    </row>
    <row r="292" spans="2:13" s="4" customFormat="1">
      <c r="B292" s="2"/>
      <c r="C292" s="3"/>
      <c r="I292" s="3"/>
      <c r="J292" s="56"/>
      <c r="K292" s="56"/>
      <c r="M292" s="56"/>
    </row>
    <row r="293" spans="2:13" s="4" customFormat="1">
      <c r="B293" s="2"/>
      <c r="C293" s="3"/>
      <c r="I293" s="3"/>
      <c r="J293" s="56"/>
      <c r="K293" s="56"/>
      <c r="M293" s="56"/>
    </row>
    <row r="294" spans="2:13" s="4" customFormat="1">
      <c r="B294" s="2"/>
      <c r="C294" s="3"/>
      <c r="I294" s="3"/>
      <c r="J294" s="56"/>
      <c r="K294" s="56"/>
      <c r="M294" s="56"/>
    </row>
    <row r="295" spans="2:13" s="4" customFormat="1">
      <c r="B295" s="2"/>
      <c r="C295" s="3"/>
      <c r="I295" s="3"/>
      <c r="J295" s="56"/>
      <c r="K295" s="56"/>
      <c r="M295" s="56"/>
    </row>
    <row r="296" spans="2:13" s="4" customFormat="1">
      <c r="B296" s="2"/>
      <c r="C296" s="3"/>
      <c r="I296" s="3"/>
      <c r="J296" s="56"/>
      <c r="K296" s="56"/>
      <c r="M296" s="56"/>
    </row>
    <row r="297" spans="2:13" s="4" customFormat="1">
      <c r="B297" s="2"/>
      <c r="C297" s="3"/>
      <c r="I297" s="3"/>
      <c r="J297" s="56"/>
      <c r="K297" s="56"/>
      <c r="M297" s="56"/>
    </row>
    <row r="298" spans="2:13" s="4" customFormat="1">
      <c r="B298" s="2"/>
      <c r="C298" s="3"/>
      <c r="I298" s="3"/>
      <c r="J298" s="56"/>
      <c r="K298" s="56"/>
      <c r="M298" s="56"/>
    </row>
    <row r="299" spans="2:13" s="4" customFormat="1">
      <c r="B299" s="2"/>
      <c r="C299" s="3"/>
      <c r="I299" s="3"/>
      <c r="J299" s="56"/>
      <c r="K299" s="56"/>
      <c r="M299" s="56"/>
    </row>
    <row r="300" spans="2:13" s="4" customFormat="1">
      <c r="B300" s="2"/>
      <c r="C300" s="3"/>
      <c r="I300" s="3"/>
      <c r="J300" s="56"/>
      <c r="K300" s="56"/>
      <c r="M300" s="56"/>
    </row>
    <row r="301" spans="2:13" s="4" customFormat="1">
      <c r="B301" s="2"/>
      <c r="C301" s="3"/>
      <c r="I301" s="3"/>
      <c r="J301" s="56"/>
      <c r="K301" s="56"/>
      <c r="M301" s="56"/>
    </row>
    <row r="302" spans="2:13" s="4" customFormat="1">
      <c r="B302" s="2"/>
      <c r="C302" s="3"/>
      <c r="I302" s="3"/>
      <c r="J302" s="56"/>
      <c r="K302" s="56"/>
      <c r="M302" s="56"/>
    </row>
    <row r="303" spans="2:13" s="4" customFormat="1">
      <c r="B303" s="2"/>
      <c r="C303" s="3"/>
      <c r="I303" s="3"/>
      <c r="J303" s="56"/>
      <c r="K303" s="56"/>
      <c r="M303" s="56"/>
    </row>
    <row r="304" spans="2:13" s="4" customFormat="1">
      <c r="B304" s="2"/>
      <c r="C304" s="3"/>
      <c r="I304" s="3"/>
      <c r="J304" s="56"/>
      <c r="K304" s="56"/>
      <c r="M304" s="56"/>
    </row>
    <row r="305" spans="2:13" s="4" customFormat="1">
      <c r="B305" s="2"/>
      <c r="C305" s="3"/>
      <c r="I305" s="3"/>
      <c r="J305" s="56"/>
      <c r="K305" s="56"/>
      <c r="M305" s="56"/>
    </row>
    <row r="306" spans="2:13" s="4" customFormat="1">
      <c r="B306" s="2"/>
      <c r="C306" s="3"/>
      <c r="I306" s="3"/>
      <c r="J306" s="56"/>
      <c r="K306" s="56"/>
      <c r="M306" s="56"/>
    </row>
    <row r="307" spans="2:13" s="4" customFormat="1">
      <c r="B307" s="2"/>
      <c r="C307" s="3"/>
      <c r="I307" s="3"/>
      <c r="J307" s="56"/>
      <c r="K307" s="56"/>
      <c r="M307" s="56"/>
    </row>
    <row r="308" spans="2:13" s="4" customFormat="1">
      <c r="B308" s="2"/>
      <c r="C308" s="3"/>
      <c r="I308" s="3"/>
      <c r="J308" s="56"/>
      <c r="K308" s="56"/>
      <c r="M308" s="56"/>
    </row>
    <row r="309" spans="2:13" s="4" customFormat="1">
      <c r="B309" s="2"/>
      <c r="C309" s="3"/>
      <c r="I309" s="3"/>
      <c r="J309" s="56"/>
      <c r="K309" s="56"/>
      <c r="M309" s="56"/>
    </row>
    <row r="310" spans="2:13" s="4" customFormat="1">
      <c r="B310" s="2"/>
      <c r="C310" s="3"/>
      <c r="I310" s="3"/>
      <c r="J310" s="56"/>
      <c r="K310" s="56"/>
      <c r="M310" s="56"/>
    </row>
    <row r="311" spans="2:13" s="4" customFormat="1">
      <c r="B311" s="2"/>
      <c r="C311" s="3"/>
      <c r="I311" s="3"/>
      <c r="J311" s="56"/>
      <c r="K311" s="56"/>
      <c r="M311" s="56"/>
    </row>
    <row r="312" spans="2:13" s="4" customFormat="1">
      <c r="B312" s="2"/>
      <c r="C312" s="3"/>
      <c r="I312" s="3"/>
      <c r="J312" s="56"/>
      <c r="K312" s="56"/>
      <c r="M312" s="56"/>
    </row>
    <row r="313" spans="2:13" s="4" customFormat="1">
      <c r="B313" s="2"/>
      <c r="C313" s="3"/>
      <c r="I313" s="3"/>
      <c r="J313" s="56"/>
      <c r="K313" s="56"/>
      <c r="M313" s="56"/>
    </row>
    <row r="314" spans="2:13" s="4" customFormat="1">
      <c r="B314" s="2"/>
      <c r="C314" s="3"/>
      <c r="I314" s="3"/>
      <c r="J314" s="56"/>
      <c r="K314" s="56"/>
      <c r="M314" s="56"/>
    </row>
    <row r="315" spans="2:13" s="4" customFormat="1">
      <c r="B315" s="2"/>
      <c r="C315" s="3"/>
      <c r="I315" s="3"/>
      <c r="J315" s="56"/>
      <c r="K315" s="56"/>
      <c r="M315" s="56"/>
    </row>
    <row r="316" spans="2:13" s="4" customFormat="1">
      <c r="B316" s="2"/>
      <c r="C316" s="3"/>
      <c r="I316" s="3"/>
      <c r="J316" s="56"/>
      <c r="K316" s="56"/>
      <c r="M316" s="56"/>
    </row>
    <row r="317" spans="2:13" s="4" customFormat="1">
      <c r="B317" s="2"/>
      <c r="C317" s="3"/>
      <c r="I317" s="3"/>
      <c r="J317" s="56"/>
      <c r="K317" s="56"/>
      <c r="M317" s="56"/>
    </row>
    <row r="318" spans="2:13" s="4" customFormat="1">
      <c r="B318" s="2"/>
      <c r="C318" s="3"/>
      <c r="I318" s="3"/>
      <c r="J318" s="56"/>
      <c r="K318" s="56"/>
      <c r="M318" s="56"/>
    </row>
    <row r="319" spans="2:13" s="4" customFormat="1">
      <c r="B319" s="2"/>
      <c r="C319" s="3"/>
      <c r="I319" s="3"/>
      <c r="J319" s="56"/>
      <c r="K319" s="56"/>
      <c r="M319" s="56"/>
    </row>
    <row r="320" spans="2:13" s="4" customFormat="1">
      <c r="B320" s="2"/>
      <c r="C320" s="3"/>
      <c r="I320" s="3"/>
      <c r="J320" s="56"/>
      <c r="K320" s="56"/>
      <c r="M320" s="56"/>
    </row>
    <row r="321" spans="2:13" s="4" customFormat="1">
      <c r="B321" s="2"/>
      <c r="C321" s="3"/>
      <c r="I321" s="3"/>
      <c r="J321" s="56"/>
      <c r="K321" s="56"/>
      <c r="M321" s="56"/>
    </row>
    <row r="322" spans="2:13" s="4" customFormat="1">
      <c r="B322" s="2"/>
      <c r="C322" s="3"/>
      <c r="I322" s="3"/>
      <c r="J322" s="56"/>
      <c r="K322" s="56"/>
      <c r="M322" s="56"/>
    </row>
    <row r="323" spans="2:13" s="4" customFormat="1">
      <c r="B323" s="2"/>
      <c r="C323" s="3"/>
      <c r="I323" s="3"/>
      <c r="J323" s="56"/>
      <c r="K323" s="56"/>
      <c r="M323" s="56"/>
    </row>
    <row r="324" spans="2:13" s="4" customFormat="1">
      <c r="B324" s="2"/>
      <c r="C324" s="3"/>
      <c r="I324" s="3"/>
      <c r="J324" s="56"/>
      <c r="K324" s="56"/>
      <c r="M324" s="56"/>
    </row>
    <row r="325" spans="2:13" s="4" customFormat="1">
      <c r="B325" s="2"/>
      <c r="C325" s="3"/>
      <c r="I325" s="3"/>
      <c r="J325" s="56"/>
      <c r="K325" s="56"/>
      <c r="M325" s="56"/>
    </row>
    <row r="326" spans="2:13" s="4" customFormat="1">
      <c r="B326" s="2"/>
      <c r="C326" s="3"/>
      <c r="I326" s="3"/>
      <c r="J326" s="56"/>
      <c r="K326" s="56"/>
      <c r="M326" s="56"/>
    </row>
    <row r="327" spans="2:13" s="4" customFormat="1">
      <c r="B327" s="2"/>
      <c r="C327" s="3"/>
      <c r="I327" s="3"/>
      <c r="J327" s="56"/>
      <c r="K327" s="56"/>
      <c r="M327" s="56"/>
    </row>
    <row r="328" spans="2:13" s="4" customFormat="1">
      <c r="B328" s="2"/>
      <c r="C328" s="3"/>
      <c r="I328" s="3"/>
      <c r="J328" s="56"/>
      <c r="K328" s="56"/>
      <c r="M328" s="56"/>
    </row>
    <row r="329" spans="2:13" s="4" customFormat="1">
      <c r="B329" s="2"/>
      <c r="C329" s="3"/>
      <c r="I329" s="3"/>
      <c r="J329" s="56"/>
      <c r="K329" s="56"/>
      <c r="M329" s="56"/>
    </row>
    <row r="330" spans="2:13" s="4" customFormat="1">
      <c r="B330" s="2"/>
      <c r="C330" s="3"/>
      <c r="I330" s="3"/>
      <c r="J330" s="56"/>
      <c r="K330" s="56"/>
      <c r="M330" s="56"/>
    </row>
    <row r="331" spans="2:13" s="4" customFormat="1">
      <c r="B331" s="2"/>
      <c r="C331" s="3"/>
      <c r="I331" s="3"/>
      <c r="J331" s="56"/>
      <c r="K331" s="56"/>
      <c r="M331" s="56"/>
    </row>
    <row r="332" spans="2:13" s="4" customFormat="1">
      <c r="B332" s="2"/>
      <c r="C332" s="3"/>
      <c r="I332" s="3"/>
      <c r="J332" s="56"/>
      <c r="K332" s="56"/>
      <c r="M332" s="56"/>
    </row>
    <row r="333" spans="2:13" s="4" customFormat="1">
      <c r="B333" s="2"/>
      <c r="C333" s="3"/>
      <c r="I333" s="3"/>
      <c r="J333" s="56"/>
      <c r="K333" s="56"/>
      <c r="M333" s="56"/>
    </row>
    <row r="334" spans="2:13" s="4" customFormat="1">
      <c r="B334" s="2"/>
      <c r="C334" s="3"/>
      <c r="I334" s="3"/>
      <c r="J334" s="56"/>
      <c r="K334" s="56"/>
      <c r="M334" s="56"/>
    </row>
    <row r="335" spans="2:13" s="4" customFormat="1">
      <c r="B335" s="2"/>
      <c r="C335" s="3"/>
      <c r="I335" s="3"/>
      <c r="J335" s="56"/>
      <c r="K335" s="56"/>
      <c r="M335" s="56"/>
    </row>
    <row r="336" spans="2:13" s="4" customFormat="1">
      <c r="B336" s="2"/>
      <c r="C336" s="3"/>
      <c r="I336" s="3"/>
      <c r="J336" s="56"/>
      <c r="K336" s="56"/>
      <c r="M336" s="56"/>
    </row>
    <row r="337" spans="2:13" s="4" customFormat="1">
      <c r="B337" s="2"/>
      <c r="C337" s="3"/>
      <c r="I337" s="3"/>
      <c r="J337" s="56"/>
      <c r="K337" s="56"/>
      <c r="M337" s="56"/>
    </row>
    <row r="338" spans="2:13" s="4" customFormat="1">
      <c r="B338" s="2"/>
      <c r="C338" s="3"/>
      <c r="I338" s="3"/>
      <c r="J338" s="56"/>
      <c r="K338" s="56"/>
      <c r="M338" s="56"/>
    </row>
    <row r="339" spans="2:13" s="4" customFormat="1">
      <c r="B339" s="2"/>
      <c r="C339" s="3"/>
      <c r="I339" s="3"/>
      <c r="J339" s="56"/>
      <c r="K339" s="56"/>
      <c r="M339" s="56"/>
    </row>
    <row r="340" spans="2:13" s="4" customFormat="1">
      <c r="B340" s="2"/>
      <c r="C340" s="3"/>
      <c r="I340" s="3"/>
      <c r="J340" s="56"/>
      <c r="K340" s="56"/>
      <c r="M340" s="56"/>
    </row>
    <row r="341" spans="2:13" s="4" customFormat="1">
      <c r="B341" s="2"/>
      <c r="C341" s="3"/>
      <c r="I341" s="3"/>
      <c r="J341" s="56"/>
      <c r="K341" s="56"/>
      <c r="M341" s="56"/>
    </row>
    <row r="342" spans="2:13" s="4" customFormat="1">
      <c r="B342" s="2"/>
      <c r="C342" s="3"/>
      <c r="I342" s="3"/>
      <c r="J342" s="56"/>
      <c r="K342" s="56"/>
      <c r="M342" s="56"/>
    </row>
    <row r="343" spans="2:13" s="4" customFormat="1">
      <c r="B343" s="2"/>
      <c r="C343" s="3"/>
      <c r="I343" s="3"/>
      <c r="J343" s="56"/>
      <c r="K343" s="56"/>
      <c r="M343" s="56"/>
    </row>
    <row r="344" spans="2:13" s="4" customFormat="1">
      <c r="B344" s="2"/>
      <c r="C344" s="3"/>
      <c r="I344" s="3"/>
      <c r="J344" s="56"/>
      <c r="K344" s="56"/>
      <c r="M344" s="56"/>
    </row>
    <row r="345" spans="2:13" s="4" customFormat="1">
      <c r="B345" s="2"/>
      <c r="C345" s="3"/>
      <c r="I345" s="3"/>
      <c r="J345" s="56"/>
      <c r="K345" s="56"/>
      <c r="M345" s="56"/>
    </row>
    <row r="346" spans="2:13" s="4" customFormat="1">
      <c r="B346" s="2"/>
      <c r="C346" s="3"/>
      <c r="I346" s="3"/>
      <c r="J346" s="56"/>
      <c r="K346" s="56"/>
      <c r="M346" s="56"/>
    </row>
    <row r="347" spans="2:13" s="4" customFormat="1">
      <c r="B347" s="2"/>
      <c r="C347" s="3"/>
      <c r="I347" s="3"/>
      <c r="J347" s="56"/>
      <c r="K347" s="56"/>
      <c r="M347" s="56"/>
    </row>
    <row r="348" spans="2:13" s="4" customFormat="1">
      <c r="B348" s="2"/>
      <c r="C348" s="3"/>
      <c r="I348" s="3"/>
      <c r="J348" s="56"/>
      <c r="K348" s="56"/>
      <c r="M348" s="56"/>
    </row>
    <row r="349" spans="2:13" s="4" customFormat="1">
      <c r="B349" s="2"/>
      <c r="C349" s="3"/>
      <c r="I349" s="3"/>
      <c r="J349" s="56"/>
      <c r="K349" s="56"/>
      <c r="M349" s="56"/>
    </row>
    <row r="350" spans="2:13" s="4" customFormat="1">
      <c r="B350" s="2"/>
      <c r="C350" s="3"/>
      <c r="I350" s="3"/>
      <c r="J350" s="56"/>
      <c r="K350" s="56"/>
      <c r="M350" s="56"/>
    </row>
    <row r="351" spans="2:13" s="4" customFormat="1">
      <c r="B351" s="2"/>
      <c r="C351" s="3"/>
      <c r="I351" s="3"/>
      <c r="J351" s="56"/>
      <c r="K351" s="56"/>
      <c r="M351" s="56"/>
    </row>
    <row r="352" spans="2:13" s="4" customFormat="1">
      <c r="B352" s="2"/>
      <c r="C352" s="3"/>
      <c r="I352" s="3"/>
      <c r="J352" s="56"/>
      <c r="K352" s="56"/>
      <c r="M352" s="56"/>
    </row>
    <row r="353" spans="2:13" s="4" customFormat="1">
      <c r="B353" s="2"/>
      <c r="C353" s="3"/>
      <c r="I353" s="3"/>
      <c r="J353" s="56"/>
      <c r="K353" s="56"/>
      <c r="M353" s="56"/>
    </row>
    <row r="354" spans="2:13" s="4" customFormat="1">
      <c r="B354" s="2"/>
      <c r="C354" s="3"/>
      <c r="I354" s="3"/>
      <c r="J354" s="56"/>
      <c r="K354" s="56"/>
      <c r="M354" s="56"/>
    </row>
    <row r="355" spans="2:13" s="4" customFormat="1">
      <c r="B355" s="2"/>
      <c r="C355" s="3"/>
      <c r="I355" s="3"/>
      <c r="J355" s="56"/>
      <c r="K355" s="56"/>
      <c r="M355" s="56"/>
    </row>
    <row r="356" spans="2:13" s="4" customFormat="1">
      <c r="B356" s="2"/>
      <c r="C356" s="3"/>
      <c r="I356" s="3"/>
      <c r="J356" s="56"/>
      <c r="K356" s="56"/>
      <c r="M356" s="56"/>
    </row>
    <row r="357" spans="2:13" s="4" customFormat="1">
      <c r="B357" s="2"/>
      <c r="C357" s="3"/>
      <c r="I357" s="3"/>
      <c r="J357" s="56"/>
      <c r="K357" s="56"/>
      <c r="M357" s="56"/>
    </row>
    <row r="358" spans="2:13" s="4" customFormat="1">
      <c r="B358" s="2"/>
      <c r="C358" s="3"/>
      <c r="I358" s="3"/>
      <c r="J358" s="56"/>
      <c r="K358" s="56"/>
      <c r="M358" s="56"/>
    </row>
    <row r="359" spans="2:13" s="4" customFormat="1">
      <c r="B359" s="2"/>
      <c r="C359" s="3"/>
      <c r="I359" s="3"/>
      <c r="J359" s="56"/>
      <c r="K359" s="56"/>
      <c r="M359" s="56"/>
    </row>
    <row r="360" spans="2:13" s="4" customFormat="1">
      <c r="B360" s="2"/>
      <c r="C360" s="3"/>
      <c r="I360" s="3"/>
      <c r="J360" s="56"/>
      <c r="K360" s="56"/>
      <c r="M360" s="56"/>
    </row>
    <row r="361" spans="2:13" s="4" customFormat="1">
      <c r="B361" s="2"/>
      <c r="C361" s="3"/>
      <c r="I361" s="3"/>
      <c r="J361" s="56"/>
      <c r="K361" s="56"/>
      <c r="M361" s="56"/>
    </row>
    <row r="362" spans="2:13" s="4" customFormat="1">
      <c r="B362" s="2"/>
      <c r="C362" s="3"/>
      <c r="I362" s="3"/>
      <c r="J362" s="56"/>
      <c r="K362" s="56"/>
      <c r="M362" s="56"/>
    </row>
    <row r="363" spans="2:13" s="4" customFormat="1">
      <c r="B363" s="2"/>
      <c r="C363" s="3"/>
      <c r="I363" s="3"/>
      <c r="J363" s="56"/>
      <c r="K363" s="56"/>
      <c r="M363" s="56"/>
    </row>
    <row r="364" spans="2:13" s="4" customFormat="1">
      <c r="B364" s="2"/>
      <c r="C364" s="3"/>
      <c r="I364" s="3"/>
      <c r="J364" s="56"/>
      <c r="K364" s="56"/>
      <c r="M364" s="56"/>
    </row>
    <row r="365" spans="2:13" s="4" customFormat="1">
      <c r="B365" s="2"/>
      <c r="C365" s="3"/>
      <c r="I365" s="3"/>
      <c r="J365" s="56"/>
      <c r="K365" s="56"/>
      <c r="M365" s="56"/>
    </row>
    <row r="366" spans="2:13" s="4" customFormat="1">
      <c r="B366" s="2"/>
      <c r="C366" s="3"/>
      <c r="I366" s="3"/>
      <c r="J366" s="56"/>
      <c r="K366" s="56"/>
      <c r="M366" s="56"/>
    </row>
    <row r="367" spans="2:13" s="4" customFormat="1">
      <c r="B367" s="2"/>
      <c r="C367" s="3"/>
      <c r="I367" s="3"/>
      <c r="J367" s="56"/>
      <c r="K367" s="56"/>
      <c r="M367" s="56"/>
    </row>
    <row r="368" spans="2:13" s="4" customFormat="1">
      <c r="B368" s="2"/>
      <c r="C368" s="3"/>
      <c r="I368" s="3"/>
      <c r="J368" s="56"/>
      <c r="K368" s="56"/>
      <c r="M368" s="56"/>
    </row>
    <row r="369" spans="2:13" s="4" customFormat="1">
      <c r="B369" s="2"/>
      <c r="C369" s="3"/>
      <c r="I369" s="3"/>
      <c r="J369" s="56"/>
      <c r="K369" s="56"/>
      <c r="M369" s="56"/>
    </row>
    <row r="370" spans="2:13" s="4" customFormat="1">
      <c r="B370" s="2"/>
      <c r="C370" s="3"/>
      <c r="I370" s="3"/>
      <c r="J370" s="56"/>
      <c r="K370" s="56"/>
      <c r="M370" s="56"/>
    </row>
    <row r="371" spans="2:13" s="4" customFormat="1">
      <c r="B371" s="2"/>
      <c r="C371" s="3"/>
      <c r="I371" s="3"/>
      <c r="J371" s="56"/>
      <c r="K371" s="56"/>
      <c r="M371" s="56"/>
    </row>
    <row r="372" spans="2:13" s="4" customFormat="1">
      <c r="B372" s="2"/>
      <c r="C372" s="3"/>
      <c r="I372" s="3"/>
      <c r="J372" s="56"/>
      <c r="K372" s="56"/>
      <c r="M372" s="56"/>
    </row>
    <row r="373" spans="2:13" s="4" customFormat="1">
      <c r="B373" s="2"/>
      <c r="C373" s="3"/>
      <c r="I373" s="3"/>
      <c r="J373" s="56"/>
      <c r="K373" s="56"/>
      <c r="M373" s="56"/>
    </row>
    <row r="374" spans="2:13" s="4" customFormat="1">
      <c r="B374" s="2"/>
      <c r="C374" s="3"/>
      <c r="I374" s="3"/>
      <c r="J374" s="56"/>
      <c r="K374" s="56"/>
      <c r="M374" s="56"/>
    </row>
    <row r="375" spans="2:13" s="4" customFormat="1">
      <c r="B375" s="2"/>
      <c r="C375" s="3"/>
      <c r="I375" s="3"/>
      <c r="J375" s="56"/>
      <c r="K375" s="56"/>
      <c r="M375" s="56"/>
    </row>
    <row r="376" spans="2:13" s="4" customFormat="1">
      <c r="B376" s="2"/>
      <c r="C376" s="3"/>
      <c r="I376" s="3"/>
      <c r="J376" s="56"/>
      <c r="K376" s="56"/>
      <c r="M376" s="56"/>
    </row>
    <row r="377" spans="2:13" s="4" customFormat="1">
      <c r="B377" s="2"/>
      <c r="C377" s="3"/>
      <c r="I377" s="3"/>
      <c r="J377" s="56"/>
      <c r="K377" s="56"/>
      <c r="M377" s="56"/>
    </row>
    <row r="378" spans="2:13" s="4" customFormat="1">
      <c r="B378" s="2"/>
      <c r="C378" s="3"/>
      <c r="I378" s="3"/>
      <c r="J378" s="56"/>
      <c r="K378" s="56"/>
      <c r="M378" s="56"/>
    </row>
    <row r="379" spans="2:13" s="4" customFormat="1">
      <c r="B379" s="2"/>
      <c r="C379" s="3"/>
      <c r="I379" s="3"/>
      <c r="J379" s="56"/>
      <c r="K379" s="56"/>
      <c r="M379" s="56"/>
    </row>
    <row r="380" spans="2:13" s="4" customFormat="1">
      <c r="B380" s="2"/>
      <c r="C380" s="3"/>
      <c r="I380" s="3"/>
      <c r="J380" s="56"/>
      <c r="K380" s="56"/>
      <c r="M380" s="56"/>
    </row>
    <row r="381" spans="2:13" s="4" customFormat="1">
      <c r="B381" s="2"/>
      <c r="C381" s="3"/>
      <c r="I381" s="3"/>
      <c r="J381" s="56"/>
      <c r="K381" s="56"/>
      <c r="M381" s="56"/>
    </row>
    <row r="382" spans="2:13" s="4" customFormat="1">
      <c r="B382" s="2"/>
      <c r="C382" s="3"/>
      <c r="I382" s="3"/>
      <c r="J382" s="56"/>
      <c r="K382" s="56"/>
      <c r="M382" s="56"/>
    </row>
    <row r="383" spans="2:13" s="4" customFormat="1">
      <c r="B383" s="2"/>
      <c r="C383" s="3"/>
      <c r="I383" s="3"/>
      <c r="J383" s="56"/>
      <c r="K383" s="56"/>
      <c r="M383" s="56"/>
    </row>
    <row r="384" spans="2:13" s="4" customFormat="1">
      <c r="B384" s="2"/>
      <c r="C384" s="3"/>
      <c r="I384" s="3"/>
      <c r="J384" s="56"/>
      <c r="K384" s="56"/>
      <c r="M384" s="56"/>
    </row>
    <row r="385" spans="2:13" s="4" customFormat="1">
      <c r="B385" s="2"/>
      <c r="C385" s="3"/>
      <c r="I385" s="3"/>
      <c r="J385" s="56"/>
      <c r="K385" s="56"/>
      <c r="M385" s="56"/>
    </row>
    <row r="386" spans="2:13" s="4" customFormat="1">
      <c r="B386" s="2"/>
      <c r="C386" s="3"/>
      <c r="I386" s="3"/>
      <c r="J386" s="56"/>
      <c r="K386" s="56"/>
      <c r="M386" s="56"/>
    </row>
    <row r="387" spans="2:13" s="4" customFormat="1">
      <c r="B387" s="2"/>
      <c r="C387" s="3"/>
      <c r="I387" s="3"/>
      <c r="J387" s="56"/>
      <c r="K387" s="56"/>
      <c r="M387" s="56"/>
    </row>
    <row r="388" spans="2:13" s="4" customFormat="1">
      <c r="B388" s="2"/>
      <c r="C388" s="3"/>
      <c r="I388" s="3"/>
      <c r="J388" s="56"/>
      <c r="K388" s="56"/>
      <c r="M388" s="56"/>
    </row>
    <row r="389" spans="2:13" s="4" customFormat="1">
      <c r="B389" s="2"/>
      <c r="C389" s="3"/>
      <c r="I389" s="3"/>
      <c r="J389" s="56"/>
      <c r="K389" s="56"/>
      <c r="M389" s="56"/>
    </row>
    <row r="390" spans="2:13" s="4" customFormat="1">
      <c r="B390" s="2"/>
      <c r="C390" s="3"/>
      <c r="I390" s="3"/>
      <c r="J390" s="56"/>
      <c r="K390" s="56"/>
      <c r="M390" s="56"/>
    </row>
    <row r="391" spans="2:13" s="4" customFormat="1">
      <c r="B391" s="2"/>
      <c r="C391" s="3"/>
      <c r="I391" s="3"/>
      <c r="J391" s="56"/>
      <c r="K391" s="56"/>
      <c r="M391" s="56"/>
    </row>
    <row r="392" spans="2:13" s="4" customFormat="1">
      <c r="B392" s="2"/>
      <c r="C392" s="3"/>
      <c r="I392" s="3"/>
      <c r="J392" s="56"/>
      <c r="K392" s="56"/>
      <c r="M392" s="56"/>
    </row>
    <row r="393" spans="2:13" s="4" customFormat="1">
      <c r="B393" s="2"/>
      <c r="C393" s="3"/>
      <c r="I393" s="3"/>
      <c r="J393" s="56"/>
      <c r="K393" s="56"/>
      <c r="M393" s="56"/>
    </row>
    <row r="394" spans="2:13" s="4" customFormat="1">
      <c r="B394" s="2"/>
      <c r="C394" s="3"/>
      <c r="I394" s="3"/>
      <c r="J394" s="56"/>
      <c r="K394" s="56"/>
      <c r="M394" s="56"/>
    </row>
    <row r="395" spans="2:13" s="4" customFormat="1">
      <c r="B395" s="2"/>
      <c r="C395" s="3"/>
      <c r="I395" s="3"/>
      <c r="J395" s="56"/>
      <c r="K395" s="56"/>
      <c r="M395" s="56"/>
    </row>
    <row r="396" spans="2:13" s="4" customFormat="1">
      <c r="B396" s="2"/>
      <c r="C396" s="3"/>
      <c r="I396" s="3"/>
      <c r="J396" s="56"/>
      <c r="K396" s="56"/>
      <c r="M396" s="56"/>
    </row>
    <row r="397" spans="2:13" s="4" customFormat="1">
      <c r="B397" s="2"/>
      <c r="C397" s="3"/>
      <c r="I397" s="3"/>
      <c r="J397" s="56"/>
      <c r="K397" s="56"/>
      <c r="M397" s="56"/>
    </row>
    <row r="398" spans="2:13" s="4" customFormat="1">
      <c r="B398" s="2"/>
      <c r="C398" s="3"/>
      <c r="I398" s="3"/>
      <c r="J398" s="56"/>
      <c r="K398" s="56"/>
      <c r="M398" s="56"/>
    </row>
    <row r="399" spans="2:13" s="4" customFormat="1">
      <c r="B399" s="2"/>
      <c r="C399" s="3"/>
      <c r="I399" s="3"/>
      <c r="J399" s="56"/>
      <c r="K399" s="56"/>
      <c r="M399" s="56"/>
    </row>
    <row r="400" spans="2:13" s="4" customFormat="1">
      <c r="B400" s="2"/>
      <c r="C400" s="3"/>
      <c r="I400" s="3"/>
      <c r="J400" s="56"/>
      <c r="K400" s="56"/>
      <c r="M400" s="56"/>
    </row>
    <row r="401" spans="2:13" s="4" customFormat="1">
      <c r="B401" s="2"/>
      <c r="C401" s="3"/>
      <c r="I401" s="3"/>
      <c r="J401" s="56"/>
      <c r="K401" s="56"/>
      <c r="M401" s="56"/>
    </row>
    <row r="402" spans="2:13" s="4" customFormat="1">
      <c r="B402" s="2"/>
      <c r="C402" s="3"/>
      <c r="I402" s="3"/>
      <c r="J402" s="56"/>
      <c r="K402" s="56"/>
      <c r="M402" s="56"/>
    </row>
    <row r="403" spans="2:13" s="4" customFormat="1">
      <c r="B403" s="2"/>
      <c r="C403" s="3"/>
      <c r="I403" s="3"/>
      <c r="J403" s="56"/>
      <c r="K403" s="56"/>
      <c r="M403" s="56"/>
    </row>
    <row r="404" spans="2:13" s="4" customFormat="1">
      <c r="B404" s="2"/>
      <c r="C404" s="3"/>
      <c r="I404" s="3"/>
      <c r="J404" s="56"/>
      <c r="K404" s="56"/>
      <c r="M404" s="56"/>
    </row>
    <row r="405" spans="2:13" s="4" customFormat="1">
      <c r="B405" s="2"/>
      <c r="C405" s="3"/>
      <c r="I405" s="3"/>
      <c r="J405" s="56"/>
      <c r="K405" s="56"/>
      <c r="M405" s="56"/>
    </row>
    <row r="406" spans="2:13" s="4" customFormat="1">
      <c r="B406" s="2"/>
      <c r="C406" s="3"/>
      <c r="I406" s="3"/>
      <c r="J406" s="56"/>
      <c r="K406" s="56"/>
      <c r="M406" s="56"/>
    </row>
    <row r="407" spans="2:13" s="4" customFormat="1">
      <c r="B407" s="2"/>
      <c r="C407" s="3"/>
      <c r="I407" s="3"/>
      <c r="J407" s="56"/>
      <c r="K407" s="56"/>
      <c r="M407" s="56"/>
    </row>
    <row r="408" spans="2:13" s="4" customFormat="1">
      <c r="B408" s="2"/>
      <c r="C408" s="3"/>
      <c r="I408" s="3"/>
      <c r="J408" s="56"/>
      <c r="K408" s="56"/>
      <c r="M408" s="56"/>
    </row>
    <row r="409" spans="2:13" s="4" customFormat="1">
      <c r="B409" s="2"/>
      <c r="C409" s="3"/>
      <c r="I409" s="3"/>
      <c r="J409" s="56"/>
      <c r="K409" s="56"/>
      <c r="M409" s="56"/>
    </row>
    <row r="410" spans="2:13" s="4" customFormat="1">
      <c r="B410" s="2"/>
      <c r="C410" s="3"/>
      <c r="I410" s="3"/>
      <c r="J410" s="56"/>
      <c r="K410" s="56"/>
      <c r="M410" s="56"/>
    </row>
    <row r="411" spans="2:13" s="4" customFormat="1">
      <c r="B411" s="2"/>
      <c r="C411" s="3"/>
      <c r="I411" s="3"/>
      <c r="J411" s="56"/>
      <c r="K411" s="56"/>
      <c r="M411" s="56"/>
    </row>
    <row r="412" spans="2:13" s="4" customFormat="1">
      <c r="B412" s="2"/>
      <c r="C412" s="3"/>
      <c r="I412" s="3"/>
      <c r="J412" s="56"/>
      <c r="K412" s="56"/>
      <c r="M412" s="56"/>
    </row>
    <row r="413" spans="2:13" s="4" customFormat="1">
      <c r="B413" s="2"/>
      <c r="C413" s="3"/>
      <c r="I413" s="3"/>
      <c r="J413" s="56"/>
      <c r="K413" s="56"/>
      <c r="M413" s="56"/>
    </row>
    <row r="414" spans="2:13" s="4" customFormat="1">
      <c r="B414" s="2"/>
      <c r="C414" s="3"/>
      <c r="I414" s="3"/>
      <c r="J414" s="56"/>
      <c r="K414" s="56"/>
      <c r="M414" s="56"/>
    </row>
    <row r="415" spans="2:13" s="4" customFormat="1">
      <c r="B415" s="2"/>
      <c r="C415" s="3"/>
      <c r="I415" s="3"/>
      <c r="J415" s="56"/>
      <c r="K415" s="56"/>
      <c r="M415" s="56"/>
    </row>
    <row r="416" spans="2:13" s="4" customFormat="1">
      <c r="B416" s="2"/>
      <c r="C416" s="3"/>
      <c r="I416" s="3"/>
      <c r="J416" s="56"/>
      <c r="K416" s="56"/>
      <c r="M416" s="56"/>
    </row>
    <row r="417" spans="2:13" s="4" customFormat="1">
      <c r="B417" s="2"/>
      <c r="C417" s="3"/>
      <c r="I417" s="3"/>
      <c r="J417" s="56"/>
      <c r="K417" s="56"/>
      <c r="M417" s="56"/>
    </row>
    <row r="418" spans="2:13" s="4" customFormat="1">
      <c r="B418" s="2"/>
      <c r="C418" s="3"/>
      <c r="I418" s="3"/>
      <c r="J418" s="56"/>
      <c r="K418" s="56"/>
      <c r="M418" s="56"/>
    </row>
    <row r="419" spans="2:13" s="4" customFormat="1">
      <c r="B419" s="2"/>
      <c r="C419" s="3"/>
      <c r="I419" s="3"/>
      <c r="J419" s="56"/>
      <c r="K419" s="56"/>
      <c r="M419" s="56"/>
    </row>
    <row r="420" spans="2:13" s="4" customFormat="1">
      <c r="B420" s="2"/>
      <c r="C420" s="3"/>
      <c r="I420" s="3"/>
      <c r="J420" s="56"/>
      <c r="K420" s="56"/>
      <c r="M420" s="56"/>
    </row>
    <row r="421" spans="2:13" s="4" customFormat="1">
      <c r="B421" s="2"/>
      <c r="C421" s="3"/>
      <c r="I421" s="3"/>
      <c r="J421" s="56"/>
      <c r="K421" s="56"/>
      <c r="M421" s="56"/>
    </row>
    <row r="422" spans="2:13" s="4" customFormat="1">
      <c r="B422" s="2"/>
      <c r="C422" s="3"/>
      <c r="I422" s="3"/>
      <c r="J422" s="56"/>
      <c r="K422" s="56"/>
      <c r="M422" s="56"/>
    </row>
    <row r="423" spans="2:13" s="4" customFormat="1">
      <c r="B423" s="2"/>
      <c r="C423" s="3"/>
      <c r="I423" s="3"/>
      <c r="J423" s="56"/>
      <c r="K423" s="56"/>
      <c r="M423" s="56"/>
    </row>
    <row r="424" spans="2:13" s="4" customFormat="1">
      <c r="B424" s="2"/>
      <c r="C424" s="3"/>
      <c r="I424" s="3"/>
      <c r="J424" s="56"/>
      <c r="K424" s="56"/>
      <c r="M424" s="56"/>
    </row>
    <row r="425" spans="2:13" s="4" customFormat="1">
      <c r="B425" s="2"/>
      <c r="C425" s="3"/>
      <c r="I425" s="3"/>
      <c r="J425" s="56"/>
      <c r="K425" s="56"/>
      <c r="M425" s="56"/>
    </row>
    <row r="426" spans="2:13" s="4" customFormat="1">
      <c r="B426" s="2"/>
      <c r="C426" s="3"/>
      <c r="I426" s="3"/>
      <c r="J426" s="56"/>
      <c r="K426" s="56"/>
      <c r="M426" s="56"/>
    </row>
    <row r="427" spans="2:13" s="4" customFormat="1">
      <c r="B427" s="2"/>
      <c r="C427" s="3"/>
      <c r="I427" s="3"/>
      <c r="J427" s="56"/>
      <c r="K427" s="56"/>
      <c r="M427" s="56"/>
    </row>
    <row r="428" spans="2:13" s="4" customFormat="1">
      <c r="B428" s="2"/>
      <c r="C428" s="3"/>
      <c r="I428" s="3"/>
      <c r="J428" s="56"/>
      <c r="K428" s="56"/>
      <c r="M428" s="56"/>
    </row>
    <row r="429" spans="2:13" s="4" customFormat="1">
      <c r="B429" s="2"/>
      <c r="C429" s="3"/>
      <c r="I429" s="3"/>
      <c r="J429" s="56"/>
      <c r="K429" s="56"/>
      <c r="M429" s="56"/>
    </row>
    <row r="430" spans="2:13" s="4" customFormat="1">
      <c r="B430" s="2"/>
      <c r="C430" s="3"/>
      <c r="I430" s="3"/>
      <c r="J430" s="56"/>
      <c r="K430" s="56"/>
      <c r="M430" s="56"/>
    </row>
    <row r="431" spans="2:13" s="4" customFormat="1">
      <c r="B431" s="2"/>
      <c r="C431" s="3"/>
      <c r="I431" s="3"/>
      <c r="J431" s="56"/>
      <c r="K431" s="56"/>
      <c r="M431" s="56"/>
    </row>
    <row r="432" spans="2:13" s="4" customFormat="1">
      <c r="B432" s="2"/>
      <c r="C432" s="3"/>
      <c r="I432" s="3"/>
      <c r="J432" s="56"/>
      <c r="K432" s="56"/>
      <c r="M432" s="56"/>
    </row>
    <row r="433" spans="2:13" s="4" customFormat="1">
      <c r="B433" s="2"/>
      <c r="C433" s="3"/>
      <c r="I433" s="3"/>
      <c r="J433" s="56"/>
      <c r="K433" s="56"/>
      <c r="M433" s="56"/>
    </row>
    <row r="434" spans="2:13" s="4" customFormat="1">
      <c r="B434" s="2"/>
      <c r="C434" s="3"/>
      <c r="I434" s="3"/>
      <c r="J434" s="56"/>
      <c r="K434" s="56"/>
      <c r="M434" s="56"/>
    </row>
    <row r="435" spans="2:13" s="4" customFormat="1">
      <c r="B435" s="2"/>
      <c r="C435" s="3"/>
      <c r="I435" s="3"/>
      <c r="J435" s="56"/>
      <c r="K435" s="56"/>
      <c r="M435" s="56"/>
    </row>
    <row r="436" spans="2:13" s="4" customFormat="1">
      <c r="B436" s="2"/>
      <c r="C436" s="3"/>
      <c r="I436" s="3"/>
      <c r="J436" s="56"/>
      <c r="K436" s="56"/>
      <c r="M436" s="56"/>
    </row>
    <row r="437" spans="2:13" s="4" customFormat="1">
      <c r="B437" s="2"/>
      <c r="C437" s="3"/>
      <c r="I437" s="3"/>
      <c r="J437" s="56"/>
      <c r="K437" s="56"/>
      <c r="M437" s="56"/>
    </row>
    <row r="438" spans="2:13" s="4" customFormat="1">
      <c r="B438" s="2"/>
      <c r="C438" s="3"/>
      <c r="I438" s="3"/>
      <c r="J438" s="56"/>
      <c r="K438" s="56"/>
      <c r="M438" s="56"/>
    </row>
    <row r="439" spans="2:13" s="4" customFormat="1">
      <c r="B439" s="2"/>
      <c r="C439" s="3"/>
      <c r="I439" s="3"/>
      <c r="J439" s="56"/>
      <c r="K439" s="56"/>
      <c r="M439" s="56"/>
    </row>
    <row r="440" spans="2:13" s="4" customFormat="1">
      <c r="B440" s="2"/>
      <c r="C440" s="3"/>
      <c r="I440" s="3"/>
      <c r="J440" s="56"/>
      <c r="K440" s="56"/>
      <c r="M440" s="56"/>
    </row>
    <row r="441" spans="2:13" s="4" customFormat="1">
      <c r="B441" s="2"/>
      <c r="C441" s="3"/>
      <c r="I441" s="3"/>
      <c r="J441" s="56"/>
      <c r="K441" s="56"/>
      <c r="M441" s="56"/>
    </row>
    <row r="442" spans="2:13" s="4" customFormat="1">
      <c r="B442" s="2"/>
      <c r="C442" s="3"/>
      <c r="I442" s="3"/>
      <c r="J442" s="56"/>
      <c r="K442" s="56"/>
      <c r="M442" s="56"/>
    </row>
    <row r="443" spans="2:13" s="4" customFormat="1">
      <c r="B443" s="2"/>
      <c r="C443" s="3"/>
      <c r="I443" s="3"/>
      <c r="J443" s="56"/>
      <c r="K443" s="56"/>
      <c r="M443" s="56"/>
    </row>
    <row r="444" spans="2:13" s="4" customFormat="1">
      <c r="B444" s="2"/>
      <c r="C444" s="3"/>
      <c r="I444" s="3"/>
      <c r="J444" s="56"/>
      <c r="K444" s="56"/>
      <c r="M444" s="56"/>
    </row>
    <row r="445" spans="2:13" s="4" customFormat="1">
      <c r="B445" s="2"/>
      <c r="C445" s="3"/>
      <c r="I445" s="3"/>
      <c r="J445" s="56"/>
      <c r="K445" s="56"/>
      <c r="M445" s="56"/>
    </row>
    <row r="446" spans="2:13" s="4" customFormat="1">
      <c r="B446" s="2"/>
      <c r="C446" s="3"/>
      <c r="I446" s="3"/>
      <c r="J446" s="56"/>
      <c r="K446" s="56"/>
      <c r="M446" s="56"/>
    </row>
    <row r="447" spans="2:13" s="4" customFormat="1">
      <c r="B447" s="2"/>
      <c r="C447" s="3"/>
      <c r="I447" s="3"/>
      <c r="J447" s="56"/>
      <c r="K447" s="56"/>
      <c r="M447" s="56"/>
    </row>
    <row r="448" spans="2:13" s="4" customFormat="1">
      <c r="B448" s="2"/>
      <c r="C448" s="3"/>
      <c r="I448" s="3"/>
      <c r="J448" s="56"/>
      <c r="K448" s="56"/>
      <c r="M448" s="56"/>
    </row>
    <row r="449" spans="2:13" s="4" customFormat="1">
      <c r="B449" s="2"/>
      <c r="C449" s="3"/>
      <c r="I449" s="3"/>
      <c r="J449" s="56"/>
      <c r="K449" s="56"/>
      <c r="M449" s="56"/>
    </row>
    <row r="450" spans="2:13" s="4" customFormat="1">
      <c r="B450" s="2"/>
      <c r="C450" s="3"/>
      <c r="I450" s="3"/>
      <c r="J450" s="56"/>
      <c r="K450" s="56"/>
      <c r="M450" s="56"/>
    </row>
    <row r="451" spans="2:13" s="4" customFormat="1">
      <c r="B451" s="2"/>
      <c r="C451" s="3"/>
      <c r="I451" s="3"/>
      <c r="J451" s="56"/>
      <c r="K451" s="56"/>
      <c r="M451" s="56"/>
    </row>
    <row r="452" spans="2:13" s="4" customFormat="1">
      <c r="B452" s="2"/>
      <c r="C452" s="3"/>
      <c r="I452" s="3"/>
      <c r="J452" s="56"/>
      <c r="K452" s="56"/>
      <c r="M452" s="56"/>
    </row>
    <row r="453" spans="2:13" s="4" customFormat="1">
      <c r="B453" s="2"/>
      <c r="C453" s="3"/>
      <c r="I453" s="3"/>
      <c r="J453" s="56"/>
      <c r="K453" s="56"/>
      <c r="M453" s="56"/>
    </row>
    <row r="454" spans="2:13" s="4" customFormat="1">
      <c r="B454" s="2"/>
      <c r="C454" s="3"/>
      <c r="I454" s="3"/>
      <c r="J454" s="56"/>
      <c r="K454" s="56"/>
      <c r="M454" s="56"/>
    </row>
    <row r="455" spans="2:13" s="4" customFormat="1">
      <c r="B455" s="2"/>
      <c r="C455" s="3"/>
      <c r="I455" s="3"/>
      <c r="J455" s="56"/>
      <c r="K455" s="56"/>
      <c r="M455" s="56"/>
    </row>
    <row r="456" spans="2:13" s="4" customFormat="1">
      <c r="B456" s="2"/>
      <c r="C456" s="3"/>
      <c r="I456" s="3"/>
      <c r="J456" s="56"/>
      <c r="K456" s="56"/>
      <c r="M456" s="56"/>
    </row>
    <row r="457" spans="2:13" s="4" customFormat="1">
      <c r="B457" s="2"/>
      <c r="C457" s="3"/>
      <c r="I457" s="3"/>
      <c r="J457" s="56"/>
      <c r="K457" s="56"/>
      <c r="M457" s="56"/>
    </row>
    <row r="458" spans="2:13" s="4" customFormat="1">
      <c r="B458" s="2"/>
      <c r="C458" s="3"/>
      <c r="I458" s="3"/>
      <c r="J458" s="56"/>
      <c r="K458" s="56"/>
      <c r="M458" s="56"/>
    </row>
    <row r="459" spans="2:13" s="4" customFormat="1">
      <c r="B459" s="2"/>
      <c r="C459" s="3"/>
      <c r="I459" s="3"/>
      <c r="J459" s="56"/>
      <c r="K459" s="56"/>
      <c r="M459" s="56"/>
    </row>
    <row r="460" spans="2:13" s="4" customFormat="1">
      <c r="B460" s="2"/>
      <c r="C460" s="3"/>
      <c r="I460" s="3"/>
      <c r="J460" s="56"/>
      <c r="K460" s="56"/>
      <c r="M460" s="56"/>
    </row>
    <row r="461" spans="2:13" s="4" customFormat="1">
      <c r="B461" s="2"/>
      <c r="C461" s="3"/>
      <c r="I461" s="3"/>
      <c r="J461" s="56"/>
      <c r="K461" s="56"/>
      <c r="M461" s="56"/>
    </row>
    <row r="462" spans="2:13" s="4" customFormat="1">
      <c r="B462" s="2"/>
      <c r="C462" s="3"/>
      <c r="I462" s="3"/>
      <c r="J462" s="56"/>
      <c r="K462" s="56"/>
      <c r="M462" s="56"/>
    </row>
    <row r="463" spans="2:13" s="4" customFormat="1">
      <c r="B463" s="2"/>
      <c r="C463" s="3"/>
      <c r="I463" s="3"/>
      <c r="J463" s="56"/>
      <c r="K463" s="56"/>
      <c r="M463" s="56"/>
    </row>
    <row r="464" spans="2:13" s="4" customFormat="1">
      <c r="B464" s="2"/>
      <c r="C464" s="3"/>
      <c r="I464" s="3"/>
      <c r="J464" s="56"/>
      <c r="K464" s="56"/>
      <c r="M464" s="56"/>
    </row>
    <row r="465" spans="2:13" s="4" customFormat="1">
      <c r="B465" s="2"/>
      <c r="C465" s="3"/>
      <c r="I465" s="3"/>
      <c r="J465" s="56"/>
      <c r="K465" s="56"/>
      <c r="M465" s="56"/>
    </row>
    <row r="466" spans="2:13" s="4" customFormat="1">
      <c r="B466" s="2"/>
      <c r="C466" s="3"/>
      <c r="I466" s="3"/>
      <c r="J466" s="56"/>
      <c r="K466" s="56"/>
      <c r="M466" s="56"/>
    </row>
    <row r="467" spans="2:13" s="4" customFormat="1">
      <c r="B467" s="2"/>
      <c r="C467" s="3"/>
      <c r="I467" s="3"/>
      <c r="J467" s="56"/>
      <c r="K467" s="56"/>
      <c r="M467" s="56"/>
    </row>
    <row r="468" spans="2:13" s="4" customFormat="1">
      <c r="B468" s="2"/>
      <c r="C468" s="3"/>
      <c r="I468" s="3"/>
      <c r="J468" s="56"/>
      <c r="K468" s="56"/>
      <c r="M468" s="56"/>
    </row>
    <row r="469" spans="2:13" s="4" customFormat="1">
      <c r="B469" s="2"/>
      <c r="C469" s="3"/>
      <c r="I469" s="3"/>
      <c r="J469" s="56"/>
      <c r="K469" s="56"/>
      <c r="M469" s="56"/>
    </row>
    <row r="470" spans="2:13" s="4" customFormat="1">
      <c r="B470" s="2"/>
      <c r="C470" s="3"/>
      <c r="I470" s="3"/>
      <c r="J470" s="56"/>
      <c r="K470" s="56"/>
      <c r="M470" s="56"/>
    </row>
    <row r="471" spans="2:13" s="4" customFormat="1">
      <c r="B471" s="2"/>
      <c r="C471" s="3"/>
      <c r="I471" s="3"/>
      <c r="J471" s="56"/>
      <c r="K471" s="56"/>
      <c r="M471" s="56"/>
    </row>
    <row r="472" spans="2:13" s="4" customFormat="1">
      <c r="B472" s="2"/>
      <c r="C472" s="3"/>
      <c r="I472" s="3"/>
      <c r="J472" s="56"/>
      <c r="K472" s="56"/>
      <c r="M472" s="56"/>
    </row>
    <row r="473" spans="2:13" s="4" customFormat="1">
      <c r="B473" s="2"/>
      <c r="C473" s="3"/>
      <c r="I473" s="3"/>
      <c r="J473" s="56"/>
      <c r="K473" s="56"/>
      <c r="M473" s="56"/>
    </row>
    <row r="474" spans="2:13" s="4" customFormat="1">
      <c r="B474" s="2"/>
      <c r="C474" s="3"/>
      <c r="I474" s="3"/>
      <c r="J474" s="56"/>
      <c r="K474" s="56"/>
      <c r="M474" s="56"/>
    </row>
    <row r="475" spans="2:13" s="4" customFormat="1">
      <c r="B475" s="2"/>
      <c r="C475" s="3"/>
      <c r="I475" s="3"/>
      <c r="J475" s="56"/>
      <c r="K475" s="56"/>
      <c r="M475" s="56"/>
    </row>
    <row r="476" spans="2:13" s="4" customFormat="1">
      <c r="B476" s="2"/>
      <c r="C476" s="3"/>
      <c r="I476" s="3"/>
      <c r="J476" s="56"/>
      <c r="K476" s="56"/>
      <c r="M476" s="56"/>
    </row>
    <row r="477" spans="2:13" s="4" customFormat="1">
      <c r="B477" s="2"/>
      <c r="C477" s="3"/>
      <c r="I477" s="3"/>
      <c r="J477" s="56"/>
      <c r="K477" s="56"/>
      <c r="M477" s="56"/>
    </row>
    <row r="478" spans="2:13" s="4" customFormat="1">
      <c r="B478" s="2"/>
      <c r="C478" s="3"/>
      <c r="I478" s="3"/>
      <c r="J478" s="56"/>
      <c r="K478" s="56"/>
      <c r="M478" s="56"/>
    </row>
    <row r="479" spans="2:13" s="4" customFormat="1">
      <c r="B479" s="2"/>
      <c r="C479" s="3"/>
      <c r="I479" s="3"/>
      <c r="J479" s="56"/>
      <c r="K479" s="56"/>
      <c r="M479" s="56"/>
    </row>
    <row r="480" spans="2:13" s="4" customFormat="1">
      <c r="B480" s="2"/>
      <c r="C480" s="3"/>
      <c r="I480" s="3"/>
      <c r="J480" s="56"/>
      <c r="K480" s="56"/>
      <c r="M480" s="56"/>
    </row>
    <row r="481" spans="2:13" s="4" customFormat="1">
      <c r="B481" s="2"/>
      <c r="C481" s="3"/>
      <c r="I481" s="3"/>
      <c r="J481" s="56"/>
      <c r="K481" s="56"/>
      <c r="M481" s="56"/>
    </row>
    <row r="482" spans="2:13" s="4" customFormat="1">
      <c r="B482" s="2"/>
      <c r="C482" s="3"/>
      <c r="I482" s="3"/>
      <c r="J482" s="56"/>
      <c r="K482" s="56"/>
      <c r="M482" s="56"/>
    </row>
    <row r="483" spans="2:13" s="4" customFormat="1">
      <c r="B483" s="2"/>
      <c r="C483" s="3"/>
      <c r="I483" s="3"/>
      <c r="J483" s="56"/>
      <c r="K483" s="56"/>
      <c r="M483" s="56"/>
    </row>
    <row r="484" spans="2:13" s="4" customFormat="1">
      <c r="B484" s="2"/>
      <c r="C484" s="3"/>
      <c r="I484" s="3"/>
      <c r="J484" s="56"/>
      <c r="K484" s="56"/>
      <c r="M484" s="56"/>
    </row>
    <row r="485" spans="2:13" s="4" customFormat="1">
      <c r="B485" s="2"/>
      <c r="C485" s="3"/>
      <c r="I485" s="3"/>
      <c r="J485" s="56"/>
      <c r="K485" s="56"/>
      <c r="M485" s="56"/>
    </row>
    <row r="486" spans="2:13" s="4" customFormat="1">
      <c r="B486" s="2"/>
      <c r="C486" s="3"/>
      <c r="I486" s="3"/>
      <c r="J486" s="56"/>
      <c r="K486" s="56"/>
      <c r="M486" s="56"/>
    </row>
    <row r="487" spans="2:13" s="4" customFormat="1">
      <c r="B487" s="2"/>
      <c r="C487" s="3"/>
      <c r="I487" s="3"/>
      <c r="J487" s="56"/>
      <c r="K487" s="56"/>
      <c r="M487" s="56"/>
    </row>
    <row r="488" spans="2:13" s="4" customFormat="1">
      <c r="B488" s="2"/>
      <c r="C488" s="3"/>
      <c r="I488" s="3"/>
      <c r="J488" s="56"/>
      <c r="K488" s="56"/>
      <c r="M488" s="56"/>
    </row>
    <row r="489" spans="2:13" s="4" customFormat="1">
      <c r="B489" s="2"/>
      <c r="C489" s="3"/>
      <c r="I489" s="3"/>
      <c r="J489" s="56"/>
      <c r="K489" s="56"/>
      <c r="M489" s="56"/>
    </row>
    <row r="490" spans="2:13" s="4" customFormat="1">
      <c r="B490" s="2"/>
      <c r="C490" s="3"/>
      <c r="I490" s="3"/>
      <c r="J490" s="56"/>
      <c r="K490" s="56"/>
      <c r="M490" s="56"/>
    </row>
    <row r="491" spans="2:13" s="4" customFormat="1">
      <c r="B491" s="2"/>
      <c r="C491" s="3"/>
      <c r="I491" s="3"/>
      <c r="J491" s="56"/>
      <c r="K491" s="56"/>
      <c r="M491" s="56"/>
    </row>
    <row r="492" spans="2:13" s="4" customFormat="1">
      <c r="B492" s="2"/>
      <c r="C492" s="3"/>
      <c r="I492" s="3"/>
      <c r="J492" s="56"/>
      <c r="K492" s="56"/>
      <c r="M492" s="56"/>
    </row>
    <row r="493" spans="2:13" s="4" customFormat="1">
      <c r="B493" s="2"/>
      <c r="C493" s="3"/>
      <c r="I493" s="3"/>
      <c r="J493" s="56"/>
      <c r="K493" s="56"/>
      <c r="M493" s="56"/>
    </row>
    <row r="494" spans="2:13" s="4" customFormat="1">
      <c r="B494" s="2"/>
      <c r="C494" s="3"/>
      <c r="I494" s="3"/>
      <c r="J494" s="56"/>
      <c r="K494" s="56"/>
      <c r="M494" s="56"/>
    </row>
    <row r="495" spans="2:13" s="4" customFormat="1">
      <c r="B495" s="2"/>
      <c r="C495" s="3"/>
      <c r="I495" s="3"/>
      <c r="J495" s="56"/>
      <c r="K495" s="56"/>
      <c r="M495" s="56"/>
    </row>
    <row r="496" spans="2:13" s="4" customFormat="1">
      <c r="B496" s="2"/>
      <c r="C496" s="3"/>
      <c r="I496" s="3"/>
      <c r="J496" s="56"/>
      <c r="K496" s="56"/>
      <c r="M496" s="56"/>
    </row>
    <row r="497" spans="2:13" s="4" customFormat="1">
      <c r="B497" s="2"/>
      <c r="C497" s="3"/>
      <c r="I497" s="3"/>
      <c r="J497" s="56"/>
      <c r="K497" s="56"/>
      <c r="M497" s="56"/>
    </row>
    <row r="498" spans="2:13" s="4" customFormat="1">
      <c r="B498" s="2"/>
      <c r="C498" s="3"/>
      <c r="I498" s="3"/>
      <c r="J498" s="56"/>
      <c r="K498" s="56"/>
      <c r="M498" s="56"/>
    </row>
    <row r="499" spans="2:13" s="4" customFormat="1">
      <c r="B499" s="2"/>
      <c r="C499" s="3"/>
      <c r="I499" s="3"/>
      <c r="J499" s="56"/>
      <c r="K499" s="56"/>
      <c r="M499" s="56"/>
    </row>
    <row r="500" spans="2:13" s="4" customFormat="1">
      <c r="B500" s="2"/>
      <c r="C500" s="3"/>
      <c r="I500" s="3"/>
      <c r="J500" s="56"/>
      <c r="K500" s="56"/>
      <c r="M500" s="56"/>
    </row>
    <row r="501" spans="2:13" s="4" customFormat="1">
      <c r="B501" s="2"/>
      <c r="C501" s="3"/>
      <c r="I501" s="3"/>
      <c r="J501" s="56"/>
      <c r="K501" s="56"/>
      <c r="M501" s="56"/>
    </row>
    <row r="502" spans="2:13" s="4" customFormat="1">
      <c r="B502" s="2"/>
      <c r="C502" s="3"/>
      <c r="I502" s="3"/>
      <c r="J502" s="56"/>
      <c r="K502" s="56"/>
      <c r="M502" s="56"/>
    </row>
    <row r="503" spans="2:13" s="4" customFormat="1">
      <c r="B503" s="2"/>
      <c r="C503" s="3"/>
      <c r="I503" s="3"/>
      <c r="J503" s="56"/>
      <c r="K503" s="56"/>
      <c r="M503" s="56"/>
    </row>
    <row r="504" spans="2:13" s="4" customFormat="1">
      <c r="B504" s="2"/>
      <c r="C504" s="3"/>
      <c r="I504" s="3"/>
      <c r="J504" s="56"/>
      <c r="K504" s="56"/>
      <c r="M504" s="56"/>
    </row>
    <row r="505" spans="2:13" s="4" customFormat="1">
      <c r="B505" s="2"/>
      <c r="C505" s="3"/>
      <c r="I505" s="3"/>
      <c r="J505" s="56"/>
      <c r="K505" s="56"/>
      <c r="M505" s="56"/>
    </row>
    <row r="506" spans="2:13" s="4" customFormat="1">
      <c r="B506" s="2"/>
      <c r="C506" s="3"/>
      <c r="I506" s="3"/>
      <c r="J506" s="56"/>
      <c r="K506" s="56"/>
      <c r="M506" s="56"/>
    </row>
    <row r="507" spans="2:13" s="4" customFormat="1">
      <c r="B507" s="2"/>
      <c r="C507" s="3"/>
      <c r="I507" s="3"/>
      <c r="J507" s="56"/>
      <c r="K507" s="56"/>
      <c r="M507" s="56"/>
    </row>
    <row r="508" spans="2:13" s="4" customFormat="1">
      <c r="B508" s="2"/>
      <c r="C508" s="3"/>
      <c r="I508" s="3"/>
      <c r="J508" s="56"/>
      <c r="K508" s="56"/>
      <c r="M508" s="56"/>
    </row>
    <row r="509" spans="2:13" s="4" customFormat="1">
      <c r="B509" s="2"/>
      <c r="C509" s="3"/>
      <c r="I509" s="3"/>
      <c r="J509" s="56"/>
      <c r="K509" s="56"/>
      <c r="M509" s="56"/>
    </row>
    <row r="510" spans="2:13" s="4" customFormat="1">
      <c r="B510" s="2"/>
      <c r="C510" s="3"/>
      <c r="I510" s="3"/>
      <c r="J510" s="56"/>
      <c r="K510" s="56"/>
      <c r="M510" s="56"/>
    </row>
    <row r="511" spans="2:13" s="4" customFormat="1">
      <c r="B511" s="2"/>
      <c r="C511" s="3"/>
      <c r="I511" s="3"/>
      <c r="J511" s="56"/>
      <c r="K511" s="56"/>
      <c r="M511" s="56"/>
    </row>
    <row r="512" spans="2:13" s="4" customFormat="1">
      <c r="B512" s="2"/>
      <c r="C512" s="3"/>
      <c r="I512" s="3"/>
      <c r="J512" s="56"/>
      <c r="K512" s="56"/>
      <c r="M512" s="56"/>
    </row>
    <row r="513" spans="2:13" s="4" customFormat="1">
      <c r="B513" s="2"/>
      <c r="C513" s="3"/>
      <c r="I513" s="3"/>
      <c r="J513" s="56"/>
      <c r="K513" s="56"/>
      <c r="M513" s="56"/>
    </row>
    <row r="514" spans="2:13" s="4" customFormat="1">
      <c r="B514" s="2"/>
      <c r="C514" s="3"/>
      <c r="I514" s="3"/>
      <c r="J514" s="56"/>
      <c r="K514" s="56"/>
      <c r="M514" s="56"/>
    </row>
    <row r="515" spans="2:13" s="4" customFormat="1">
      <c r="B515" s="2"/>
      <c r="C515" s="3"/>
      <c r="I515" s="3"/>
      <c r="J515" s="56"/>
      <c r="K515" s="56"/>
      <c r="M515" s="56"/>
    </row>
    <row r="516" spans="2:13" s="4" customFormat="1">
      <c r="B516" s="2"/>
      <c r="C516" s="3"/>
      <c r="I516" s="3"/>
      <c r="J516" s="56"/>
      <c r="K516" s="56"/>
      <c r="M516" s="56"/>
    </row>
    <row r="517" spans="2:13" s="4" customFormat="1">
      <c r="B517" s="2"/>
      <c r="C517" s="3"/>
      <c r="I517" s="3"/>
      <c r="J517" s="56"/>
      <c r="K517" s="56"/>
      <c r="M517" s="56"/>
    </row>
    <row r="518" spans="2:13" s="4" customFormat="1">
      <c r="B518" s="2"/>
      <c r="C518" s="3"/>
      <c r="I518" s="3"/>
      <c r="J518" s="56"/>
      <c r="K518" s="56"/>
      <c r="M518" s="56"/>
    </row>
    <row r="519" spans="2:13" s="4" customFormat="1">
      <c r="B519" s="2"/>
      <c r="C519" s="3"/>
      <c r="I519" s="3"/>
      <c r="J519" s="56"/>
      <c r="K519" s="56"/>
      <c r="M519" s="56"/>
    </row>
    <row r="520" spans="2:13" s="4" customFormat="1">
      <c r="B520" s="2"/>
      <c r="C520" s="3"/>
      <c r="I520" s="3"/>
      <c r="J520" s="56"/>
      <c r="K520" s="56"/>
      <c r="M520" s="56"/>
    </row>
    <row r="521" spans="2:13" s="4" customFormat="1">
      <c r="B521" s="2"/>
      <c r="C521" s="3"/>
      <c r="I521" s="3"/>
      <c r="J521" s="56"/>
      <c r="K521" s="56"/>
      <c r="M521" s="56"/>
    </row>
    <row r="522" spans="2:13" s="4" customFormat="1">
      <c r="B522" s="2"/>
      <c r="C522" s="3"/>
      <c r="I522" s="3"/>
      <c r="J522" s="56"/>
      <c r="K522" s="56"/>
      <c r="M522" s="56"/>
    </row>
    <row r="523" spans="2:13" s="4" customFormat="1">
      <c r="B523" s="2"/>
      <c r="C523" s="3"/>
      <c r="I523" s="3"/>
      <c r="J523" s="56"/>
      <c r="K523" s="56"/>
      <c r="M523" s="56"/>
    </row>
    <row r="524" spans="2:13" s="4" customFormat="1">
      <c r="B524" s="2"/>
      <c r="C524" s="3"/>
      <c r="I524" s="3"/>
      <c r="J524" s="56"/>
      <c r="K524" s="56"/>
      <c r="M524" s="56"/>
    </row>
    <row r="525" spans="2:13" s="4" customFormat="1">
      <c r="B525" s="2"/>
      <c r="C525" s="3"/>
      <c r="I525" s="3"/>
      <c r="J525" s="56"/>
      <c r="K525" s="56"/>
      <c r="M525" s="56"/>
    </row>
    <row r="526" spans="2:13" s="4" customFormat="1">
      <c r="B526" s="2"/>
      <c r="C526" s="3"/>
      <c r="I526" s="3"/>
      <c r="J526" s="56"/>
      <c r="K526" s="56"/>
      <c r="M526" s="56"/>
    </row>
    <row r="527" spans="2:13" s="4" customFormat="1">
      <c r="B527" s="2"/>
      <c r="C527" s="3"/>
      <c r="I527" s="3"/>
      <c r="J527" s="56"/>
      <c r="K527" s="56"/>
      <c r="M527" s="56"/>
    </row>
    <row r="528" spans="2:13" s="4" customFormat="1">
      <c r="B528" s="2"/>
      <c r="C528" s="3"/>
      <c r="I528" s="3"/>
      <c r="J528" s="56"/>
      <c r="K528" s="56"/>
      <c r="M528" s="56"/>
    </row>
    <row r="529" spans="2:13" s="4" customFormat="1">
      <c r="B529" s="2"/>
      <c r="C529" s="3"/>
      <c r="I529" s="3"/>
      <c r="J529" s="56"/>
      <c r="K529" s="56"/>
      <c r="M529" s="56"/>
    </row>
    <row r="530" spans="2:13" s="4" customFormat="1">
      <c r="B530" s="2"/>
      <c r="C530" s="3"/>
      <c r="I530" s="3"/>
      <c r="J530" s="56"/>
      <c r="K530" s="56"/>
      <c r="M530" s="56"/>
    </row>
  </sheetData>
  <mergeCells count="14">
    <mergeCell ref="A34:A36"/>
    <mergeCell ref="B7:J7"/>
    <mergeCell ref="A15:A16"/>
    <mergeCell ref="A17:A20"/>
    <mergeCell ref="A21:A27"/>
    <mergeCell ref="A28:A33"/>
    <mergeCell ref="D12:E12"/>
    <mergeCell ref="D10:E10"/>
    <mergeCell ref="D11:E11"/>
    <mergeCell ref="A37:A44"/>
    <mergeCell ref="A45:A48"/>
    <mergeCell ref="A49:A54"/>
    <mergeCell ref="A55:A60"/>
    <mergeCell ref="A61:A62"/>
  </mergeCells>
  <printOptions horizontalCentered="1"/>
  <pageMargins left="0.15748031496062992" right="0.15748031496062992" top="0.23622047244094491" bottom="0.23622047244094491" header="0.31496062992125984" footer="0.23622047244094491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97"/>
  <sheetViews>
    <sheetView view="pageBreakPreview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6" sqref="A6:C6"/>
    </sheetView>
  </sheetViews>
  <sheetFormatPr defaultColWidth="9.140625" defaultRowHeight="15"/>
  <cols>
    <col min="1" max="1" width="55" style="61" customWidth="1"/>
    <col min="2" max="2" width="34.140625" style="61" customWidth="1"/>
    <col min="3" max="3" width="18.7109375" style="85" customWidth="1"/>
    <col min="4" max="4" width="11.140625" style="61" customWidth="1"/>
    <col min="5" max="5" width="10.140625" style="85" bestFit="1" customWidth="1"/>
    <col min="6" max="6" width="10" style="85" bestFit="1" customWidth="1"/>
    <col min="7" max="16384" width="9.140625" style="61"/>
  </cols>
  <sheetData>
    <row r="1" spans="1:6" ht="15" customHeight="1">
      <c r="A1" s="116" t="s">
        <v>205</v>
      </c>
      <c r="C1" s="5" t="s">
        <v>113</v>
      </c>
    </row>
    <row r="2" spans="1:6">
      <c r="C2" s="5" t="s">
        <v>1</v>
      </c>
    </row>
    <row r="3" spans="1:6">
      <c r="C3" s="5" t="s">
        <v>2</v>
      </c>
    </row>
    <row r="4" spans="1:6">
      <c r="C4" s="5" t="s">
        <v>112</v>
      </c>
    </row>
    <row r="5" spans="1:6">
      <c r="C5" s="5" t="str">
        <f>'приложение 3'!J5</f>
        <v>от « 30 » января 2023г.</v>
      </c>
    </row>
    <row r="6" spans="1:6" ht="60.75" customHeight="1">
      <c r="A6" s="127" t="s">
        <v>114</v>
      </c>
      <c r="B6" s="127"/>
      <c r="C6" s="127"/>
      <c r="E6" s="104"/>
      <c r="F6" s="104"/>
    </row>
    <row r="7" spans="1:6" ht="47.25" customHeight="1">
      <c r="A7" s="62" t="s">
        <v>115</v>
      </c>
      <c r="B7" s="62" t="s">
        <v>152</v>
      </c>
      <c r="C7" s="62" t="s">
        <v>116</v>
      </c>
    </row>
    <row r="8" spans="1:6" ht="17.25" customHeight="1">
      <c r="A8" s="63" t="s">
        <v>117</v>
      </c>
      <c r="B8" s="64">
        <v>63314</v>
      </c>
      <c r="C8" s="65">
        <v>1</v>
      </c>
      <c r="D8" s="92"/>
    </row>
    <row r="9" spans="1:6" s="70" customFormat="1" ht="18" customHeight="1">
      <c r="A9" s="128" t="s">
        <v>201</v>
      </c>
      <c r="B9" s="128"/>
      <c r="C9" s="66">
        <v>1.0620000000000001</v>
      </c>
      <c r="D9" s="67"/>
      <c r="E9" s="68"/>
      <c r="F9" s="69"/>
    </row>
    <row r="10" spans="1:6">
      <c r="A10" s="87" t="s">
        <v>118</v>
      </c>
      <c r="B10" s="88">
        <v>43773</v>
      </c>
      <c r="C10" s="71">
        <v>0.69140000000000001</v>
      </c>
      <c r="D10" s="92"/>
      <c r="E10" s="68"/>
      <c r="F10" s="78"/>
    </row>
    <row r="11" spans="1:6">
      <c r="A11" s="87" t="s">
        <v>119</v>
      </c>
      <c r="B11" s="88">
        <v>3154</v>
      </c>
      <c r="C11" s="126">
        <v>0.30859999999999999</v>
      </c>
      <c r="D11" s="92"/>
      <c r="E11" s="68"/>
      <c r="F11" s="78"/>
    </row>
    <row r="12" spans="1:6">
      <c r="A12" s="87" t="s">
        <v>120</v>
      </c>
      <c r="B12" s="89">
        <v>1626</v>
      </c>
      <c r="C12" s="126"/>
      <c r="E12" s="72"/>
      <c r="F12" s="78"/>
    </row>
    <row r="13" spans="1:6" ht="15.75">
      <c r="A13" s="87" t="s">
        <v>121</v>
      </c>
      <c r="B13" s="89">
        <v>1519</v>
      </c>
      <c r="C13" s="126"/>
      <c r="D13" s="73"/>
      <c r="E13" s="72"/>
      <c r="F13" s="78"/>
    </row>
    <row r="14" spans="1:6" ht="15.75">
      <c r="A14" s="87" t="s">
        <v>122</v>
      </c>
      <c r="B14" s="89">
        <v>1304</v>
      </c>
      <c r="C14" s="126"/>
      <c r="D14" s="73"/>
      <c r="E14" s="72"/>
      <c r="F14" s="78"/>
    </row>
    <row r="15" spans="1:6" ht="15.75">
      <c r="A15" s="90" t="s">
        <v>153</v>
      </c>
      <c r="B15" s="86">
        <v>1283</v>
      </c>
      <c r="C15" s="126"/>
      <c r="D15" s="73"/>
      <c r="E15" s="72"/>
      <c r="F15" s="78"/>
    </row>
    <row r="16" spans="1:6" ht="15.75">
      <c r="A16" s="90" t="s">
        <v>154</v>
      </c>
      <c r="B16" s="86">
        <v>179</v>
      </c>
      <c r="C16" s="126"/>
      <c r="D16" s="73"/>
      <c r="E16" s="72"/>
      <c r="F16" s="78"/>
    </row>
    <row r="17" spans="1:6" ht="15.75">
      <c r="A17" s="90" t="s">
        <v>155</v>
      </c>
      <c r="B17" s="86">
        <v>535</v>
      </c>
      <c r="C17" s="126"/>
      <c r="D17" s="73"/>
      <c r="E17" s="72"/>
      <c r="F17" s="78"/>
    </row>
    <row r="18" spans="1:6" ht="15.75">
      <c r="A18" s="90" t="s">
        <v>156</v>
      </c>
      <c r="B18" s="86">
        <v>358</v>
      </c>
      <c r="C18" s="126"/>
      <c r="D18" s="73"/>
      <c r="E18" s="72"/>
      <c r="F18" s="78"/>
    </row>
    <row r="19" spans="1:6" ht="15.75">
      <c r="A19" s="90" t="s">
        <v>157</v>
      </c>
      <c r="B19" s="86">
        <v>186</v>
      </c>
      <c r="C19" s="126"/>
      <c r="D19" s="73"/>
      <c r="E19" s="72"/>
      <c r="F19" s="78"/>
    </row>
    <row r="20" spans="1:6" ht="15.75">
      <c r="A20" s="90" t="s">
        <v>158</v>
      </c>
      <c r="B20" s="86">
        <v>912</v>
      </c>
      <c r="C20" s="126"/>
      <c r="D20" s="73"/>
      <c r="E20" s="72"/>
      <c r="F20" s="78"/>
    </row>
    <row r="21" spans="1:6" ht="15.75">
      <c r="A21" s="90" t="s">
        <v>159</v>
      </c>
      <c r="B21" s="86">
        <v>343</v>
      </c>
      <c r="C21" s="126"/>
      <c r="D21" s="73"/>
      <c r="E21" s="72"/>
      <c r="F21" s="78"/>
    </row>
    <row r="22" spans="1:6">
      <c r="A22" s="90" t="s">
        <v>160</v>
      </c>
      <c r="B22" s="86">
        <v>157</v>
      </c>
      <c r="C22" s="126"/>
      <c r="D22" s="74"/>
      <c r="E22" s="75"/>
      <c r="F22" s="78"/>
    </row>
    <row r="23" spans="1:6">
      <c r="A23" s="90" t="s">
        <v>161</v>
      </c>
      <c r="B23" s="86">
        <v>1040</v>
      </c>
      <c r="C23" s="126"/>
      <c r="D23" s="74"/>
      <c r="E23" s="75"/>
      <c r="F23" s="78"/>
    </row>
    <row r="24" spans="1:6">
      <c r="A24" s="90" t="s">
        <v>162</v>
      </c>
      <c r="B24" s="86">
        <v>309</v>
      </c>
      <c r="C24" s="126"/>
      <c r="D24" s="74"/>
      <c r="E24" s="75"/>
      <c r="F24" s="78"/>
    </row>
    <row r="25" spans="1:6">
      <c r="A25" s="90" t="s">
        <v>163</v>
      </c>
      <c r="B25" s="86">
        <v>206</v>
      </c>
      <c r="C25" s="126"/>
      <c r="D25" s="74"/>
      <c r="E25" s="75"/>
      <c r="F25" s="78"/>
    </row>
    <row r="26" spans="1:6">
      <c r="A26" s="90" t="s">
        <v>164</v>
      </c>
      <c r="B26" s="86">
        <v>232</v>
      </c>
      <c r="C26" s="126"/>
      <c r="D26" s="74"/>
      <c r="E26" s="75"/>
      <c r="F26" s="78"/>
    </row>
    <row r="27" spans="1:6">
      <c r="A27" s="90" t="s">
        <v>165</v>
      </c>
      <c r="B27" s="86">
        <v>708</v>
      </c>
      <c r="C27" s="126"/>
      <c r="D27" s="74"/>
      <c r="E27" s="75"/>
      <c r="F27" s="78"/>
    </row>
    <row r="28" spans="1:6">
      <c r="A28" s="90" t="s">
        <v>166</v>
      </c>
      <c r="B28" s="86">
        <v>323</v>
      </c>
      <c r="C28" s="126"/>
      <c r="D28" s="74"/>
      <c r="E28" s="75"/>
      <c r="F28" s="78"/>
    </row>
    <row r="29" spans="1:6">
      <c r="A29" s="90" t="s">
        <v>167</v>
      </c>
      <c r="B29" s="86">
        <v>264</v>
      </c>
      <c r="C29" s="126"/>
      <c r="D29" s="74"/>
      <c r="E29" s="75"/>
      <c r="F29" s="78"/>
    </row>
    <row r="30" spans="1:6">
      <c r="A30" s="90" t="s">
        <v>168</v>
      </c>
      <c r="B30" s="86">
        <v>1801</v>
      </c>
      <c r="C30" s="126"/>
      <c r="D30" s="74"/>
      <c r="E30" s="75"/>
      <c r="F30" s="78"/>
    </row>
    <row r="31" spans="1:6">
      <c r="A31" s="90" t="s">
        <v>169</v>
      </c>
      <c r="B31" s="86">
        <v>569</v>
      </c>
      <c r="C31" s="126"/>
      <c r="D31" s="74"/>
      <c r="E31" s="75"/>
      <c r="F31" s="78"/>
    </row>
    <row r="32" spans="1:6">
      <c r="A32" s="90" t="s">
        <v>170</v>
      </c>
      <c r="B32" s="86">
        <v>145</v>
      </c>
      <c r="C32" s="126"/>
      <c r="D32" s="74"/>
      <c r="E32" s="75"/>
      <c r="F32" s="78"/>
    </row>
    <row r="33" spans="1:6">
      <c r="A33" s="90" t="s">
        <v>171</v>
      </c>
      <c r="B33" s="86">
        <v>865</v>
      </c>
      <c r="C33" s="126"/>
      <c r="D33" s="74"/>
      <c r="E33" s="75"/>
      <c r="F33" s="78"/>
    </row>
    <row r="34" spans="1:6">
      <c r="A34" s="90" t="s">
        <v>172</v>
      </c>
      <c r="B34" s="86">
        <v>269</v>
      </c>
      <c r="C34" s="126"/>
      <c r="D34" s="74"/>
      <c r="E34" s="75"/>
      <c r="F34" s="78"/>
    </row>
    <row r="35" spans="1:6">
      <c r="A35" s="91" t="s">
        <v>173</v>
      </c>
      <c r="B35" s="86">
        <v>126</v>
      </c>
      <c r="C35" s="126"/>
      <c r="D35" s="74"/>
      <c r="E35" s="75"/>
      <c r="F35" s="78"/>
    </row>
    <row r="36" spans="1:6">
      <c r="A36" s="90" t="s">
        <v>174</v>
      </c>
      <c r="B36" s="86">
        <v>1052</v>
      </c>
      <c r="C36" s="126"/>
      <c r="D36" s="74"/>
      <c r="E36" s="75"/>
      <c r="F36" s="78"/>
    </row>
    <row r="37" spans="1:6">
      <c r="A37" s="91" t="s">
        <v>175</v>
      </c>
      <c r="B37" s="86">
        <v>13</v>
      </c>
      <c r="C37" s="126"/>
      <c r="D37" s="74"/>
      <c r="E37" s="75"/>
      <c r="F37" s="78"/>
    </row>
    <row r="38" spans="1:6">
      <c r="A38" s="91" t="s">
        <v>176</v>
      </c>
      <c r="B38" s="86">
        <v>63</v>
      </c>
      <c r="C38" s="126"/>
      <c r="D38" s="74"/>
      <c r="E38" s="75"/>
      <c r="F38" s="78"/>
    </row>
    <row r="39" spans="1:6" ht="15.75">
      <c r="A39" s="63" t="s">
        <v>123</v>
      </c>
      <c r="B39" s="64">
        <v>52900</v>
      </c>
      <c r="C39" s="65">
        <v>1</v>
      </c>
      <c r="D39" s="97"/>
      <c r="E39" s="77"/>
      <c r="F39" s="78"/>
    </row>
    <row r="40" spans="1:6" ht="15.75">
      <c r="A40" s="128" t="s">
        <v>202</v>
      </c>
      <c r="B40" s="128"/>
      <c r="C40" s="66">
        <v>1.0580000000000001</v>
      </c>
      <c r="D40" s="76"/>
      <c r="E40" s="77"/>
      <c r="F40" s="103"/>
    </row>
    <row r="41" spans="1:6">
      <c r="A41" s="98" t="s">
        <v>118</v>
      </c>
      <c r="B41" s="99">
        <v>39940</v>
      </c>
      <c r="C41" s="71">
        <v>0.755</v>
      </c>
      <c r="D41" s="92"/>
      <c r="E41" s="102"/>
      <c r="F41" s="78"/>
    </row>
    <row r="42" spans="1:6">
      <c r="A42" s="100" t="s">
        <v>124</v>
      </c>
      <c r="B42" s="89">
        <v>2155</v>
      </c>
      <c r="C42" s="126">
        <v>0.245</v>
      </c>
      <c r="D42" s="92"/>
      <c r="E42" s="102"/>
      <c r="F42" s="78"/>
    </row>
    <row r="43" spans="1:6" ht="15.75">
      <c r="A43" s="100" t="s">
        <v>125</v>
      </c>
      <c r="B43" s="89">
        <v>1828</v>
      </c>
      <c r="C43" s="126"/>
      <c r="E43" s="79"/>
      <c r="F43" s="78"/>
    </row>
    <row r="44" spans="1:6" ht="15.75">
      <c r="A44" s="100" t="s">
        <v>126</v>
      </c>
      <c r="B44" s="89">
        <v>1358</v>
      </c>
      <c r="C44" s="126"/>
      <c r="D44" s="76"/>
      <c r="E44" s="79"/>
      <c r="F44" s="78"/>
    </row>
    <row r="45" spans="1:6" ht="15.75">
      <c r="A45" s="100" t="s">
        <v>127</v>
      </c>
      <c r="B45" s="89">
        <v>2101</v>
      </c>
      <c r="C45" s="126"/>
      <c r="D45" s="76"/>
      <c r="E45" s="79"/>
      <c r="F45" s="78"/>
    </row>
    <row r="46" spans="1:6" ht="15.75">
      <c r="A46" s="100" t="s">
        <v>128</v>
      </c>
      <c r="B46" s="101">
        <v>364</v>
      </c>
      <c r="C46" s="126"/>
      <c r="D46" s="76"/>
      <c r="E46" s="79"/>
      <c r="F46" s="78"/>
    </row>
    <row r="47" spans="1:6" ht="15.75">
      <c r="A47" s="100" t="s">
        <v>129</v>
      </c>
      <c r="B47" s="101">
        <v>964</v>
      </c>
      <c r="C47" s="126"/>
      <c r="D47" s="76"/>
      <c r="E47" s="79"/>
      <c r="F47" s="78"/>
    </row>
    <row r="48" spans="1:6" ht="15.75">
      <c r="A48" s="90" t="s">
        <v>177</v>
      </c>
      <c r="B48" s="101">
        <v>446</v>
      </c>
      <c r="C48" s="126"/>
      <c r="D48" s="76"/>
      <c r="E48" s="79"/>
      <c r="F48" s="78"/>
    </row>
    <row r="49" spans="1:6" ht="15.75">
      <c r="A49" s="90" t="s">
        <v>178</v>
      </c>
      <c r="B49" s="101">
        <v>911</v>
      </c>
      <c r="C49" s="126"/>
      <c r="D49" s="76"/>
      <c r="E49" s="79"/>
      <c r="F49" s="78"/>
    </row>
    <row r="50" spans="1:6" ht="15.75">
      <c r="A50" s="90" t="s">
        <v>179</v>
      </c>
      <c r="B50" s="101">
        <v>360</v>
      </c>
      <c r="C50" s="126"/>
      <c r="D50" s="76"/>
      <c r="E50" s="79"/>
      <c r="F50" s="78"/>
    </row>
    <row r="51" spans="1:6" ht="15.75">
      <c r="A51" s="91" t="s">
        <v>180</v>
      </c>
      <c r="B51" s="101">
        <v>363</v>
      </c>
      <c r="C51" s="126"/>
      <c r="D51" s="76"/>
      <c r="E51" s="79"/>
      <c r="F51" s="78"/>
    </row>
    <row r="52" spans="1:6" ht="15.75">
      <c r="A52" s="91" t="s">
        <v>181</v>
      </c>
      <c r="B52" s="101">
        <v>267</v>
      </c>
      <c r="C52" s="126"/>
      <c r="D52" s="76"/>
      <c r="E52" s="79"/>
      <c r="F52" s="78"/>
    </row>
    <row r="53" spans="1:6" ht="15.75">
      <c r="A53" s="91" t="s">
        <v>182</v>
      </c>
      <c r="B53" s="101">
        <v>952</v>
      </c>
      <c r="C53" s="126"/>
      <c r="D53" s="76"/>
      <c r="E53" s="79"/>
      <c r="F53" s="78"/>
    </row>
    <row r="54" spans="1:6" ht="15.75">
      <c r="A54" s="91" t="s">
        <v>183</v>
      </c>
      <c r="B54" s="101">
        <v>891</v>
      </c>
      <c r="C54" s="126"/>
      <c r="D54" s="76"/>
      <c r="E54" s="79"/>
      <c r="F54" s="78"/>
    </row>
    <row r="55" spans="1:6" ht="15.75">
      <c r="A55" s="63" t="s">
        <v>130</v>
      </c>
      <c r="B55" s="64">
        <v>58883</v>
      </c>
      <c r="C55" s="65">
        <v>1</v>
      </c>
      <c r="D55" s="106"/>
      <c r="E55" s="79"/>
      <c r="F55" s="78"/>
    </row>
    <row r="56" spans="1:6" ht="15.75">
      <c r="A56" s="81" t="s">
        <v>196</v>
      </c>
      <c r="B56" s="81"/>
      <c r="C56" s="82">
        <v>1.0620000000000001</v>
      </c>
      <c r="D56" s="80"/>
      <c r="E56" s="79"/>
      <c r="F56" s="78"/>
    </row>
    <row r="57" spans="1:6" ht="15.75">
      <c r="A57" s="93" t="s">
        <v>118</v>
      </c>
      <c r="B57" s="94">
        <v>41044</v>
      </c>
      <c r="C57" s="71">
        <v>0.69699999999999995</v>
      </c>
      <c r="D57" s="92"/>
      <c r="E57" s="102"/>
      <c r="F57" s="78"/>
    </row>
    <row r="58" spans="1:6" ht="15.75">
      <c r="A58" s="105" t="s">
        <v>131</v>
      </c>
      <c r="B58" s="94">
        <v>1590</v>
      </c>
      <c r="C58" s="126">
        <v>0.30299999999999999</v>
      </c>
      <c r="D58" s="92"/>
      <c r="E58" s="102"/>
      <c r="F58" s="78"/>
    </row>
    <row r="59" spans="1:6" ht="15.75">
      <c r="A59" s="105" t="s">
        <v>132</v>
      </c>
      <c r="B59" s="94">
        <v>2595</v>
      </c>
      <c r="C59" s="126"/>
      <c r="E59" s="79"/>
      <c r="F59" s="78"/>
    </row>
    <row r="60" spans="1:6" ht="15.75">
      <c r="A60" s="105" t="s">
        <v>133</v>
      </c>
      <c r="B60" s="94">
        <v>1689</v>
      </c>
      <c r="C60" s="126"/>
      <c r="D60" s="80"/>
      <c r="E60" s="79"/>
      <c r="F60" s="78"/>
    </row>
    <row r="61" spans="1:6" ht="15.75">
      <c r="A61" s="105" t="s">
        <v>134</v>
      </c>
      <c r="B61" s="94">
        <v>2014</v>
      </c>
      <c r="C61" s="126"/>
      <c r="D61" s="80"/>
      <c r="E61" s="79"/>
      <c r="F61" s="78"/>
    </row>
    <row r="62" spans="1:6" ht="15.75">
      <c r="A62" s="105" t="s">
        <v>135</v>
      </c>
      <c r="B62" s="94">
        <v>1072</v>
      </c>
      <c r="C62" s="126"/>
      <c r="D62" s="80"/>
      <c r="E62" s="79"/>
      <c r="F62" s="78"/>
    </row>
    <row r="63" spans="1:6" ht="15.75">
      <c r="A63" s="105" t="s">
        <v>136</v>
      </c>
      <c r="B63" s="94">
        <v>1124</v>
      </c>
      <c r="C63" s="126"/>
      <c r="D63" s="80"/>
      <c r="E63" s="79"/>
      <c r="F63" s="78"/>
    </row>
    <row r="64" spans="1:6" ht="15.75">
      <c r="A64" s="105" t="s">
        <v>184</v>
      </c>
      <c r="B64" s="94">
        <v>1455</v>
      </c>
      <c r="C64" s="126"/>
      <c r="D64" s="80"/>
      <c r="E64" s="79"/>
      <c r="F64" s="78"/>
    </row>
    <row r="65" spans="1:6" ht="15.75">
      <c r="A65" s="105" t="s">
        <v>137</v>
      </c>
      <c r="B65" s="94">
        <v>993</v>
      </c>
      <c r="C65" s="126"/>
      <c r="D65" s="80"/>
      <c r="E65" s="79"/>
      <c r="F65" s="78"/>
    </row>
    <row r="66" spans="1:6" ht="15.75">
      <c r="A66" s="95" t="s">
        <v>185</v>
      </c>
      <c r="B66" s="94">
        <v>292</v>
      </c>
      <c r="C66" s="126"/>
      <c r="D66" s="80"/>
      <c r="E66" s="79"/>
      <c r="F66" s="78"/>
    </row>
    <row r="67" spans="1:6" ht="15.75">
      <c r="A67" s="95" t="s">
        <v>186</v>
      </c>
      <c r="B67" s="94">
        <v>420</v>
      </c>
      <c r="C67" s="126"/>
      <c r="D67" s="80"/>
      <c r="E67" s="79"/>
      <c r="F67" s="78"/>
    </row>
    <row r="68" spans="1:6" ht="15.75">
      <c r="A68" s="95" t="s">
        <v>187</v>
      </c>
      <c r="B68" s="94">
        <v>365</v>
      </c>
      <c r="C68" s="126"/>
      <c r="D68" s="80"/>
      <c r="E68" s="79"/>
      <c r="F68" s="78"/>
    </row>
    <row r="69" spans="1:6" ht="15.75">
      <c r="A69" s="95" t="s">
        <v>188</v>
      </c>
      <c r="B69" s="94">
        <v>121</v>
      </c>
      <c r="C69" s="126"/>
      <c r="D69" s="80"/>
      <c r="E69" s="79"/>
      <c r="F69" s="78"/>
    </row>
    <row r="70" spans="1:6" ht="15.75">
      <c r="A70" s="95" t="s">
        <v>189</v>
      </c>
      <c r="B70" s="94">
        <v>725</v>
      </c>
      <c r="C70" s="126"/>
      <c r="D70" s="80"/>
      <c r="E70" s="79"/>
      <c r="F70" s="78"/>
    </row>
    <row r="71" spans="1:6" ht="15.75">
      <c r="A71" s="95" t="s">
        <v>190</v>
      </c>
      <c r="B71" s="94">
        <v>718</v>
      </c>
      <c r="C71" s="126"/>
      <c r="D71" s="80"/>
      <c r="E71" s="79"/>
      <c r="F71" s="78"/>
    </row>
    <row r="72" spans="1:6" ht="15.75">
      <c r="A72" s="95" t="s">
        <v>191</v>
      </c>
      <c r="B72" s="94">
        <v>483</v>
      </c>
      <c r="C72" s="126"/>
      <c r="D72" s="80"/>
      <c r="E72" s="79"/>
      <c r="F72" s="78"/>
    </row>
    <row r="73" spans="1:6" ht="15.75">
      <c r="A73" s="95" t="s">
        <v>192</v>
      </c>
      <c r="B73" s="94">
        <v>225</v>
      </c>
      <c r="C73" s="126"/>
      <c r="D73" s="80"/>
      <c r="E73" s="79"/>
      <c r="F73" s="78"/>
    </row>
    <row r="74" spans="1:6" ht="15.75">
      <c r="A74" s="95" t="s">
        <v>193</v>
      </c>
      <c r="B74" s="94">
        <v>532</v>
      </c>
      <c r="C74" s="126"/>
      <c r="D74" s="80"/>
      <c r="E74" s="79"/>
      <c r="F74" s="78"/>
    </row>
    <row r="75" spans="1:6" ht="15.75">
      <c r="A75" s="95" t="s">
        <v>194</v>
      </c>
      <c r="B75" s="94">
        <v>431</v>
      </c>
      <c r="C75" s="126"/>
      <c r="D75" s="80"/>
      <c r="E75" s="79"/>
      <c r="F75" s="78"/>
    </row>
    <row r="76" spans="1:6" ht="15.75">
      <c r="A76" s="96" t="s">
        <v>195</v>
      </c>
      <c r="B76" s="94">
        <v>418</v>
      </c>
      <c r="C76" s="126"/>
      <c r="D76" s="80"/>
      <c r="E76" s="79"/>
      <c r="F76" s="78"/>
    </row>
    <row r="77" spans="1:6" ht="15.75">
      <c r="A77" s="96" t="s">
        <v>193</v>
      </c>
      <c r="B77" s="94">
        <v>577</v>
      </c>
      <c r="C77" s="126"/>
      <c r="D77" s="80"/>
      <c r="E77" s="79"/>
      <c r="F77" s="78"/>
    </row>
    <row r="78" spans="1:6" ht="15.75">
      <c r="A78" s="63" t="s">
        <v>138</v>
      </c>
      <c r="B78" s="64">
        <v>71495</v>
      </c>
      <c r="C78" s="65">
        <v>1</v>
      </c>
      <c r="D78" s="108"/>
      <c r="E78" s="83"/>
      <c r="F78" s="78"/>
    </row>
    <row r="79" spans="1:6" ht="15.75">
      <c r="A79" s="81" t="s">
        <v>203</v>
      </c>
      <c r="B79" s="81"/>
      <c r="C79" s="82">
        <v>1.0740000000000001</v>
      </c>
      <c r="D79" s="84"/>
      <c r="E79" s="77"/>
      <c r="F79" s="78"/>
    </row>
    <row r="80" spans="1:6" ht="18" customHeight="1">
      <c r="A80" s="109" t="s">
        <v>118</v>
      </c>
      <c r="B80" s="110">
        <v>37975</v>
      </c>
      <c r="C80" s="71">
        <v>0.53120000000000001</v>
      </c>
      <c r="D80" s="92"/>
      <c r="E80" s="107"/>
      <c r="F80" s="78"/>
    </row>
    <row r="81" spans="1:6" ht="15.75">
      <c r="A81" s="111" t="s">
        <v>139</v>
      </c>
      <c r="B81" s="110">
        <v>7458</v>
      </c>
      <c r="C81" s="126">
        <v>0.46879999999999999</v>
      </c>
      <c r="D81" s="92"/>
      <c r="E81" s="107"/>
      <c r="F81" s="78"/>
    </row>
    <row r="82" spans="1:6" ht="15.75">
      <c r="A82" s="112" t="s">
        <v>151</v>
      </c>
      <c r="B82" s="110">
        <v>3902</v>
      </c>
      <c r="C82" s="126"/>
      <c r="E82" s="83"/>
      <c r="F82" s="78"/>
    </row>
    <row r="83" spans="1:6" ht="15.75">
      <c r="A83" s="111" t="s">
        <v>140</v>
      </c>
      <c r="B83" s="110">
        <v>2706</v>
      </c>
      <c r="C83" s="126"/>
      <c r="D83" s="84"/>
      <c r="E83" s="83"/>
      <c r="F83" s="78"/>
    </row>
    <row r="84" spans="1:6" ht="15.75">
      <c r="A84" s="111" t="s">
        <v>141</v>
      </c>
      <c r="B84" s="110">
        <v>999</v>
      </c>
      <c r="C84" s="126"/>
      <c r="D84" s="84"/>
      <c r="E84" s="83"/>
      <c r="F84" s="78"/>
    </row>
    <row r="85" spans="1:6" ht="15.75">
      <c r="A85" s="111" t="s">
        <v>142</v>
      </c>
      <c r="B85" s="110">
        <v>2112</v>
      </c>
      <c r="C85" s="126"/>
      <c r="D85" s="84"/>
      <c r="E85" s="83"/>
      <c r="F85" s="78"/>
    </row>
    <row r="86" spans="1:6" ht="15.75">
      <c r="A86" s="111" t="s">
        <v>143</v>
      </c>
      <c r="B86" s="110">
        <v>1595</v>
      </c>
      <c r="C86" s="126"/>
      <c r="D86" s="84"/>
      <c r="E86" s="83"/>
      <c r="F86" s="78"/>
    </row>
    <row r="87" spans="1:6" ht="15.75">
      <c r="A87" s="111" t="s">
        <v>144</v>
      </c>
      <c r="B87" s="110">
        <v>1409</v>
      </c>
      <c r="C87" s="126"/>
      <c r="D87" s="84"/>
      <c r="E87" s="83"/>
      <c r="F87" s="78"/>
    </row>
    <row r="88" spans="1:6" ht="15.75">
      <c r="A88" s="111" t="s">
        <v>145</v>
      </c>
      <c r="B88" s="110">
        <v>1529</v>
      </c>
      <c r="C88" s="126"/>
      <c r="D88" s="84"/>
      <c r="E88" s="83"/>
      <c r="F88" s="78"/>
    </row>
    <row r="89" spans="1:6" ht="15.75">
      <c r="A89" s="111" t="s">
        <v>146</v>
      </c>
      <c r="B89" s="110">
        <v>2342</v>
      </c>
      <c r="C89" s="126"/>
      <c r="D89" s="84"/>
      <c r="E89" s="83"/>
      <c r="F89" s="78"/>
    </row>
    <row r="90" spans="1:6" ht="15.75">
      <c r="A90" s="111" t="s">
        <v>147</v>
      </c>
      <c r="B90" s="110">
        <v>1763</v>
      </c>
      <c r="C90" s="126"/>
      <c r="D90" s="84"/>
      <c r="E90" s="83"/>
      <c r="F90" s="78"/>
    </row>
    <row r="91" spans="1:6" ht="15.75">
      <c r="A91" s="111" t="s">
        <v>148</v>
      </c>
      <c r="B91" s="110">
        <v>1610</v>
      </c>
      <c r="C91" s="126"/>
      <c r="D91" s="84"/>
      <c r="E91" s="83"/>
      <c r="F91" s="78"/>
    </row>
    <row r="92" spans="1:6" ht="15.75">
      <c r="A92" s="111" t="s">
        <v>149</v>
      </c>
      <c r="B92" s="110">
        <v>1458</v>
      </c>
      <c r="C92" s="126"/>
      <c r="D92" s="84"/>
      <c r="E92" s="83"/>
      <c r="F92" s="78"/>
    </row>
    <row r="93" spans="1:6" ht="15.75">
      <c r="A93" s="111" t="s">
        <v>150</v>
      </c>
      <c r="B93" s="110">
        <v>2302</v>
      </c>
      <c r="C93" s="126"/>
      <c r="D93" s="84"/>
      <c r="E93" s="83"/>
      <c r="F93" s="78"/>
    </row>
    <row r="94" spans="1:6" ht="15.75">
      <c r="A94" s="113" t="s">
        <v>197</v>
      </c>
      <c r="B94" s="114">
        <v>1000</v>
      </c>
      <c r="C94" s="126"/>
      <c r="D94" s="84"/>
      <c r="E94" s="83"/>
      <c r="F94" s="78"/>
    </row>
    <row r="95" spans="1:6" ht="15.75">
      <c r="A95" s="113" t="s">
        <v>198</v>
      </c>
      <c r="B95" s="114">
        <v>135</v>
      </c>
      <c r="C95" s="126"/>
      <c r="D95" s="84"/>
      <c r="E95" s="83"/>
      <c r="F95" s="78"/>
    </row>
    <row r="96" spans="1:6" ht="15.75">
      <c r="A96" s="113" t="s">
        <v>199</v>
      </c>
      <c r="B96" s="114">
        <v>914</v>
      </c>
      <c r="C96" s="126"/>
      <c r="D96" s="84"/>
      <c r="E96" s="83"/>
      <c r="F96" s="78"/>
    </row>
    <row r="97" spans="1:6" ht="15.75">
      <c r="A97" s="113" t="s">
        <v>200</v>
      </c>
      <c r="B97" s="110">
        <v>286</v>
      </c>
      <c r="C97" s="126"/>
      <c r="D97" s="84"/>
      <c r="E97" s="83"/>
      <c r="F97" s="78"/>
    </row>
  </sheetData>
  <mergeCells count="7">
    <mergeCell ref="C81:C97"/>
    <mergeCell ref="A6:C6"/>
    <mergeCell ref="A9:B9"/>
    <mergeCell ref="C11:C38"/>
    <mergeCell ref="A40:B40"/>
    <mergeCell ref="C42:C54"/>
    <mergeCell ref="C58:C77"/>
  </mergeCells>
  <conditionalFormatting sqref="A15:A38">
    <cfRule type="expression" dxfId="3" priority="6" stopIfTrue="1">
      <formula>AND(COUNTIF($B$55:$B$68, A15)&gt;1,NOT(ISBLANK(A15)))</formula>
    </cfRule>
  </conditionalFormatting>
  <conditionalFormatting sqref="A48:A54">
    <cfRule type="expression" dxfId="2" priority="12" stopIfTrue="1">
      <formula>AND(COUNTIF($B$143:$B$150, A48)&gt;1,NOT(ISBLANK(A48)))</formula>
    </cfRule>
  </conditionalFormatting>
  <conditionalFormatting sqref="A66:A77">
    <cfRule type="expression" dxfId="1" priority="13" stopIfTrue="1">
      <formula>AND(COUNTIF($B$334:$B$343, A66)&gt;1,NOT(ISBLANK(A66)))</formula>
    </cfRule>
  </conditionalFormatting>
  <conditionalFormatting sqref="A94:A97">
    <cfRule type="expression" dxfId="0" priority="14" stopIfTrue="1">
      <formula>AND(COUNTIF($B$160:$B$163, A94)&gt;1,NOT(ISBLANK(A94)))</formula>
    </cfRule>
  </conditionalFormatting>
  <printOptions horizontalCentered="1"/>
  <pageMargins left="0.31496062992125984" right="0.15748031496062992" top="0.15748031496062992" bottom="0.19685039370078741" header="0.31496062992125984" footer="0.15748031496062992"/>
  <pageSetup paperSize="9" scale="91" fitToHeight="2" orientation="portrait" r:id="rId1"/>
  <rowBreaks count="1" manualBreakCount="1">
    <brk id="5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3</vt:lpstr>
      <vt:lpstr>Приложение 3.1</vt:lpstr>
      <vt:lpstr>'Приложение 3.1'!Заголовки_для_печати</vt:lpstr>
      <vt:lpstr>'приложение 3'!Область_печати</vt:lpstr>
      <vt:lpstr>'Приложение 3.1'!Область_печати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DoroganMA</dc:creator>
  <cp:lastModifiedBy>DoroganMA</cp:lastModifiedBy>
  <cp:lastPrinted>2023-01-27T07:53:43Z</cp:lastPrinted>
  <dcterms:created xsi:type="dcterms:W3CDTF">2023-01-25T11:15:26Z</dcterms:created>
  <dcterms:modified xsi:type="dcterms:W3CDTF">2023-01-30T11:16:21Z</dcterms:modified>
</cp:coreProperties>
</file>